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BSA2003 (Sáng 2, 4, 6 Tiết 2-4)" sheetId="1" r:id="rId1"/>
  </sheets>
  <definedNames>
    <definedName name="_xlnm.Print_Titles" localSheetId="0">'BSA2003 (Sáng 2, 4, 6 Tiết 2-4)'!$24:$24</definedName>
  </definedNames>
  <calcPr fullCalcOnLoad="1"/>
</workbook>
</file>

<file path=xl/sharedStrings.xml><?xml version="1.0" encoding="utf-8"?>
<sst xmlns="http://schemas.openxmlformats.org/spreadsheetml/2006/main" count="322" uniqueCount="224">
  <si>
    <t>ĐẠI HỌC QUỐC GIA HÀ NỘI</t>
  </si>
  <si>
    <t>TRƯỜNG ĐẠI HỌC KINH TẾ</t>
  </si>
  <si>
    <t>Ngày sinh</t>
  </si>
  <si>
    <t>Ghi chú</t>
  </si>
  <si>
    <t>A. Các bước thực hiện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</si>
  <si>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</si>
  <si>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</si>
  <si>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</si>
  <si>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</si>
  <si>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</si>
  <si>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</si>
  <si>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</si>
  <si>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</si>
  <si>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</si>
  <si>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</si>
  <si>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</si>
  <si>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</si>
  <si>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</si>
  <si>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Anh</t>
  </si>
  <si>
    <t>Loan</t>
  </si>
  <si>
    <t>Nhung</t>
  </si>
  <si>
    <t>Phương</t>
  </si>
  <si>
    <t>Trang</t>
  </si>
  <si>
    <t>Tổng hệ số (≤ 50%)</t>
  </si>
  <si>
    <t>Mã sinh viên</t>
  </si>
  <si>
    <t xml:space="preserve">Nguyễn Thị </t>
  </si>
  <si>
    <t>Ngọc</t>
  </si>
  <si>
    <t>Thảo</t>
  </si>
  <si>
    <t>Hà</t>
  </si>
  <si>
    <t>Hương</t>
  </si>
  <si>
    <t>Quỳnh</t>
  </si>
  <si>
    <t xml:space="preserve">Vũ Thị </t>
  </si>
  <si>
    <t>Vân</t>
  </si>
  <si>
    <t>Họ và tên</t>
  </si>
  <si>
    <t>Huyền</t>
  </si>
  <si>
    <t>Mai</t>
  </si>
  <si>
    <t>Minh</t>
  </si>
  <si>
    <t>My</t>
  </si>
  <si>
    <t>Thuý</t>
  </si>
  <si>
    <t>Thuỳ</t>
  </si>
  <si>
    <t>Thuỷ</t>
  </si>
  <si>
    <t>Yến</t>
  </si>
  <si>
    <t>STT</t>
  </si>
  <si>
    <t>08053064</t>
  </si>
  <si>
    <t>An</t>
  </si>
  <si>
    <t>24/03/1989</t>
  </si>
  <si>
    <t>QTKD</t>
  </si>
  <si>
    <t>08053065</t>
  </si>
  <si>
    <t>Nguyễn Thị Thuý</t>
  </si>
  <si>
    <t>29/09/1989</t>
  </si>
  <si>
    <t>08053066</t>
  </si>
  <si>
    <t xml:space="preserve">Lê Đức </t>
  </si>
  <si>
    <t>29/08/1989</t>
  </si>
  <si>
    <t>08053068</t>
  </si>
  <si>
    <t>Chi</t>
  </si>
  <si>
    <t>19/09/1987</t>
  </si>
  <si>
    <t>08053069</t>
  </si>
  <si>
    <t>Phạm Thị</t>
  </si>
  <si>
    <t>25/12/1988</t>
  </si>
  <si>
    <t>08053070</t>
  </si>
  <si>
    <t>08053071</t>
  </si>
  <si>
    <t>Diễn</t>
  </si>
  <si>
    <t>08053072</t>
  </si>
  <si>
    <t>08053074</t>
  </si>
  <si>
    <t>Dương</t>
  </si>
  <si>
    <t>08053075</t>
  </si>
  <si>
    <t>Gấm</t>
  </si>
  <si>
    <t>19/09/1989</t>
  </si>
  <si>
    <t>08053076</t>
  </si>
  <si>
    <t>18/11/1988</t>
  </si>
  <si>
    <t>08053077</t>
  </si>
  <si>
    <t>14/12/1989</t>
  </si>
  <si>
    <t>08053078</t>
  </si>
  <si>
    <t>Hằng</t>
  </si>
  <si>
    <t>26/06/1988</t>
  </si>
  <si>
    <t>08053079</t>
  </si>
  <si>
    <t>Hạnh</t>
  </si>
  <si>
    <t>08053080</t>
  </si>
  <si>
    <t>Hiền</t>
  </si>
  <si>
    <t>08053081</t>
  </si>
  <si>
    <t>Hoa</t>
  </si>
  <si>
    <t>19/11/1989</t>
  </si>
  <si>
    <t>08053082</t>
  </si>
  <si>
    <t>20/10/1988</t>
  </si>
  <si>
    <t>08053083</t>
  </si>
  <si>
    <t>Hoài</t>
  </si>
  <si>
    <t>30/11/1989</t>
  </si>
  <si>
    <t>08053084</t>
  </si>
  <si>
    <t>17/08/1989</t>
  </si>
  <si>
    <t>08053085</t>
  </si>
  <si>
    <t xml:space="preserve">Lâm Thị </t>
  </si>
  <si>
    <t>20/11/1988</t>
  </si>
  <si>
    <t>08053087</t>
  </si>
  <si>
    <t>08053088</t>
  </si>
  <si>
    <t>08053089</t>
  </si>
  <si>
    <t>08053018</t>
  </si>
  <si>
    <t>08053090</t>
  </si>
  <si>
    <t>Linh</t>
  </si>
  <si>
    <t>08053092</t>
  </si>
  <si>
    <t>15/10/1988</t>
  </si>
  <si>
    <t>08053093</t>
  </si>
  <si>
    <t xml:space="preserve">Nguyễn Mỹ </t>
  </si>
  <si>
    <t>08053095</t>
  </si>
  <si>
    <t>Lĩnh</t>
  </si>
  <si>
    <t>15/12/1989</t>
  </si>
  <si>
    <t>08053096</t>
  </si>
  <si>
    <t xml:space="preserve">Dương Thị </t>
  </si>
  <si>
    <t>19/01/1986</t>
  </si>
  <si>
    <t>08053098</t>
  </si>
  <si>
    <t>15/01/1990</t>
  </si>
  <si>
    <t>08053099</t>
  </si>
  <si>
    <t>Phạm Thị Hồng</t>
  </si>
  <si>
    <t>08053100</t>
  </si>
  <si>
    <t>08053101</t>
  </si>
  <si>
    <t>Mỹ</t>
  </si>
  <si>
    <t>22/10/1988</t>
  </si>
  <si>
    <t>08053103</t>
  </si>
  <si>
    <t>18/08/1989</t>
  </si>
  <si>
    <t>08053104</t>
  </si>
  <si>
    <t xml:space="preserve">Nguyễn Thuý </t>
  </si>
  <si>
    <t>08053106</t>
  </si>
  <si>
    <t>Nhật</t>
  </si>
  <si>
    <t>08053107</t>
  </si>
  <si>
    <t>08053109</t>
  </si>
  <si>
    <t>25/10/1988</t>
  </si>
  <si>
    <t>08053110</t>
  </si>
  <si>
    <t xml:space="preserve">Phạm Thu </t>
  </si>
  <si>
    <t>08053111</t>
  </si>
  <si>
    <t>Phượng</t>
  </si>
  <si>
    <t>08053112</t>
  </si>
  <si>
    <t>08053113</t>
  </si>
  <si>
    <t>08053114</t>
  </si>
  <si>
    <t>08053115</t>
  </si>
  <si>
    <t xml:space="preserve">Phạm Minh </t>
  </si>
  <si>
    <t>Thư</t>
  </si>
  <si>
    <t>27/07/1988</t>
  </si>
  <si>
    <t>08053116</t>
  </si>
  <si>
    <t xml:space="preserve">Đỗ Thị </t>
  </si>
  <si>
    <t>21/11/1987</t>
  </si>
  <si>
    <t>08053117</t>
  </si>
  <si>
    <t>08053118</t>
  </si>
  <si>
    <t>23/01/1987</t>
  </si>
  <si>
    <t>08053119</t>
  </si>
  <si>
    <t>08053121</t>
  </si>
  <si>
    <t xml:space="preserve">Lê Như </t>
  </si>
  <si>
    <t>16/03/1989</t>
  </si>
  <si>
    <t>08053122</t>
  </si>
  <si>
    <t xml:space="preserve">Trần Huyền </t>
  </si>
  <si>
    <t>31/10/1989</t>
  </si>
  <si>
    <t>08053124</t>
  </si>
  <si>
    <t>Tuyền</t>
  </si>
  <si>
    <t>08053126</t>
  </si>
  <si>
    <t>08053127</t>
  </si>
  <si>
    <t xml:space="preserve">Trịnh Tường </t>
  </si>
  <si>
    <t>23/02/1989</t>
  </si>
  <si>
    <t>08053129</t>
  </si>
  <si>
    <t xml:space="preserve">Đào Thị Hải </t>
  </si>
  <si>
    <t>24/07/1988</t>
  </si>
  <si>
    <t>08053128</t>
  </si>
  <si>
    <t>Ngành</t>
  </si>
  <si>
    <t>Hà Nội, ngày       tháng     năm 2009</t>
  </si>
  <si>
    <t>PHIẾU NHẬP ĐIỂM THÀNH PHẦN LỚP QH-2008-E (NGÀNH 2)</t>
  </si>
  <si>
    <t>08053160</t>
  </si>
  <si>
    <t>Nguyễn Thị Ngọc</t>
  </si>
  <si>
    <t>Nguyễn Thị</t>
  </si>
  <si>
    <t>Lê Thuỳ</t>
  </si>
  <si>
    <t>Nguyễn Thị Hồng</t>
  </si>
  <si>
    <t>Nguyễn Hồng</t>
  </si>
  <si>
    <t>Nguyễn Thị Thu</t>
  </si>
  <si>
    <t>Nguyễn Thu</t>
  </si>
  <si>
    <t>Ngô Thị Hồng</t>
  </si>
  <si>
    <t>Đào Hương</t>
  </si>
  <si>
    <t>Đỗ Thị Thuý</t>
  </si>
  <si>
    <t xml:space="preserve">An </t>
  </si>
  <si>
    <t>Lưu Thị Lan</t>
  </si>
  <si>
    <t>Hà Linh</t>
  </si>
  <si>
    <t>Đào Thị Thuỳ</t>
  </si>
  <si>
    <t>Tạ Hồng</t>
  </si>
  <si>
    <t>Đoàn Thị</t>
  </si>
  <si>
    <t>Vũ Hồng</t>
  </si>
  <si>
    <t>15/4/1989</t>
  </si>
  <si>
    <t>Nguyễn Thị Lan</t>
  </si>
  <si>
    <t>24/4/1989</t>
  </si>
  <si>
    <t>Đoàn Thị Thanh</t>
  </si>
  <si>
    <t>20/7/1989</t>
  </si>
  <si>
    <t>Bùi Diệu</t>
  </si>
  <si>
    <t>Kiều Thị Thu</t>
  </si>
  <si>
    <t xml:space="preserve">Vương Thị </t>
  </si>
  <si>
    <t>Phạm Thanh</t>
  </si>
  <si>
    <t>Nguyễn Mai Trà</t>
  </si>
  <si>
    <t>Nguyễn Thị Thi</t>
  </si>
  <si>
    <t xml:space="preserve">Cáp Thị Kim </t>
  </si>
  <si>
    <t>Ngân</t>
  </si>
  <si>
    <t>26/08/1989</t>
  </si>
  <si>
    <t>Hoàng Phương</t>
  </si>
  <si>
    <t>Lâm Thị Thanh</t>
  </si>
  <si>
    <t>Nhàn</t>
  </si>
  <si>
    <t>Trần Thị Minh</t>
  </si>
  <si>
    <t>Vũ Trang</t>
  </si>
  <si>
    <t>26/10/1989</t>
  </si>
  <si>
    <t>Đào Xuân</t>
  </si>
  <si>
    <t>Nguyễn Phương</t>
  </si>
  <si>
    <t>Mai Thanh</t>
  </si>
  <si>
    <t>Nguyễn Thị Hương</t>
  </si>
  <si>
    <t>Trà</t>
  </si>
  <si>
    <t>31/01/1989</t>
  </si>
  <si>
    <t>Trịnh Ngọc Quỳnh</t>
  </si>
  <si>
    <t>Nguyễn Thị Vân</t>
  </si>
  <si>
    <t xml:space="preserve">Đỗ Thị Minh </t>
  </si>
  <si>
    <t>Tuyết</t>
  </si>
  <si>
    <t>Đặng Hồng</t>
  </si>
  <si>
    <t>Đào Văn</t>
  </si>
  <si>
    <t>Vượng</t>
  </si>
  <si>
    <t>Môn học: Nguyên lý quản trị kinh doanh (3 tín chỉ)</t>
  </si>
  <si>
    <t>Lớp môn học: BSA2003</t>
  </si>
  <si>
    <r>
      <t xml:space="preserve">1. </t>
    </r>
    <r>
      <rPr>
        <sz val="10"/>
        <rFont val="Times New Roman"/>
        <family val="1"/>
      </rPr>
      <t>Nhập tên điểm thành phần và trọng số tương ứng như quy định tại đề cương môn học vào mục B (lấy danh sách tại website: www.economics.vnu.edu.vn/Chuong-trinh-dao-tao-lien-ket-nganh2-voi-ĐHNN/Thong-bao  hoặc www.coe.edu.vn/Chuong-trinh-dao-tao-lien-ket-nganh2-voi-ĐHNN/Thong-bao). Khi download, các thầy, cô lưu ý:</t>
    </r>
  </si>
  <si>
    <r>
      <t>2.</t>
    </r>
    <r>
      <rPr>
        <sz val="11"/>
        <rFont val="Times New Roman"/>
        <family val="1"/>
      </rPr>
      <t xml:space="preserve"> Nhập điểm thành phần vào các cột tương ứng</t>
    </r>
  </si>
  <si>
    <r>
      <t>3.</t>
    </r>
    <r>
      <rPr>
        <sz val="11"/>
        <rFont val="Times New Roman"/>
        <family val="1"/>
      </rPr>
      <t xml:space="preserve"> In bảng điểm, ký tên vào bảng điểm và thông báo điểm cho sinh viên</t>
    </r>
  </si>
  <si>
    <t>K51 QT</t>
  </si>
  <si>
    <r>
      <t xml:space="preserve">4. </t>
    </r>
    <r>
      <rPr>
        <sz val="11"/>
        <rFont val="Times New Roman"/>
        <family val="1"/>
      </rPr>
      <t>Nộp bảng điểm đã ký (kèm theo file) về Phòng Đào tạo ngay khi kết thúc môn học</t>
    </r>
  </si>
  <si>
    <t>(Bảo lưu)</t>
  </si>
  <si>
    <t>Ngô Thị Hải</t>
  </si>
  <si>
    <t>Quyên</t>
  </si>
  <si>
    <t>23/04/1988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</si>
</sst>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mmm\-yyyy"/>
    <numFmt numFmtId="167" formatCode="mm/dd/yyyy"/>
  </numFmts>
  <fonts count="2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9" fontId="10" fillId="0" borderId="2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9" fontId="10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7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7" fontId="4" fillId="0" borderId="7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21" applyFont="1" applyFill="1" applyBorder="1" applyAlignment="1">
      <alignment horizontal="center"/>
      <protection/>
    </xf>
    <xf numFmtId="14" fontId="4" fillId="0" borderId="6" xfId="21" applyNumberFormat="1" applyFont="1" applyFill="1" applyBorder="1" applyAlignment="1">
      <alignment horizontal="center"/>
      <protection/>
    </xf>
    <xf numFmtId="0" fontId="19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7" fontId="4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ssv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83">
      <selection activeCell="L69" sqref="L69:L70"/>
    </sheetView>
  </sheetViews>
  <sheetFormatPr defaultColWidth="9.140625" defaultRowHeight="12.75"/>
  <cols>
    <col min="1" max="1" width="5.140625" style="6" customWidth="1"/>
    <col min="2" max="2" width="11.421875" style="6" hidden="1" customWidth="1"/>
    <col min="3" max="3" width="19.57421875" style="6" customWidth="1"/>
    <col min="4" max="4" width="9.57421875" style="6" customWidth="1"/>
    <col min="5" max="5" width="12.28125" style="6" customWidth="1"/>
    <col min="6" max="6" width="7.8515625" style="6" customWidth="1"/>
    <col min="7" max="11" width="5.421875" style="6" customWidth="1"/>
    <col min="12" max="12" width="8.7109375" style="6" customWidth="1"/>
    <col min="13" max="13" width="10.421875" style="6" customWidth="1"/>
    <col min="14" max="14" width="10.140625" style="6" customWidth="1"/>
    <col min="15" max="16384" width="9.140625" style="6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</row>
    <row r="2" spans="1:15" ht="15.75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</row>
    <row r="3" spans="1:15" ht="15.75">
      <c r="A3" s="7"/>
      <c r="B3" s="7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4"/>
      <c r="O3" s="5"/>
    </row>
    <row r="4" spans="1:15" ht="20.25">
      <c r="A4" s="79" t="s">
        <v>161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5"/>
    </row>
    <row r="5" spans="1:15" ht="18.75" customHeight="1">
      <c r="A5" s="85" t="s">
        <v>213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42"/>
      <c r="O5" s="5"/>
    </row>
    <row r="6" spans="1:15" ht="18.75" customHeight="1">
      <c r="A6" s="85" t="s">
        <v>214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42"/>
      <c r="O6" s="5"/>
    </row>
    <row r="7" spans="1:15" ht="20.25">
      <c r="A7" s="22" t="s">
        <v>4</v>
      </c>
      <c r="B7" s="22"/>
      <c r="C7" s="8"/>
      <c r="D7" s="8"/>
      <c r="E7" s="8"/>
      <c r="F7" s="9"/>
      <c r="G7" s="9"/>
      <c r="H7" s="9"/>
      <c r="I7" s="9"/>
      <c r="J7" s="9"/>
      <c r="K7" s="8"/>
      <c r="L7" s="8"/>
      <c r="M7" s="8"/>
      <c r="N7" s="10"/>
      <c r="O7" s="5"/>
    </row>
    <row r="8" spans="1:15" s="21" customFormat="1" ht="46.5" customHeight="1">
      <c r="A8" s="16"/>
      <c r="B8" s="16"/>
      <c r="C8" s="86" t="s">
        <v>215</v>
      </c>
      <c r="D8" s="87"/>
      <c r="E8" s="87"/>
      <c r="F8" s="83"/>
      <c r="G8" s="83"/>
      <c r="H8" s="83"/>
      <c r="I8" s="83"/>
      <c r="J8" s="83"/>
      <c r="K8" s="83"/>
      <c r="L8" s="83"/>
      <c r="M8" s="83"/>
      <c r="N8" s="19"/>
      <c r="O8" s="20"/>
    </row>
    <row r="9" spans="1:15" s="21" customFormat="1" ht="30.75" customHeight="1">
      <c r="A9" s="16"/>
      <c r="B9" s="16"/>
      <c r="C9" s="82" t="s">
        <v>14</v>
      </c>
      <c r="D9" s="82"/>
      <c r="E9" s="82"/>
      <c r="F9" s="84"/>
      <c r="G9" s="84"/>
      <c r="H9" s="84"/>
      <c r="I9" s="84"/>
      <c r="J9" s="84"/>
      <c r="K9" s="84"/>
      <c r="L9" s="84"/>
      <c r="M9" s="84"/>
      <c r="N9" s="19"/>
      <c r="O9" s="20"/>
    </row>
    <row r="10" spans="1:15" s="21" customFormat="1" ht="18" customHeight="1">
      <c r="A10" s="16"/>
      <c r="B10" s="16"/>
      <c r="C10" s="82" t="s">
        <v>15</v>
      </c>
      <c r="D10" s="82"/>
      <c r="E10" s="82"/>
      <c r="F10" s="84"/>
      <c r="G10" s="84"/>
      <c r="H10" s="84"/>
      <c r="I10" s="84"/>
      <c r="J10" s="84"/>
      <c r="K10" s="84"/>
      <c r="L10" s="84"/>
      <c r="M10" s="84"/>
      <c r="N10" s="19"/>
      <c r="O10" s="20"/>
    </row>
    <row r="11" spans="1:15" s="21" customFormat="1" ht="18" customHeight="1">
      <c r="A11" s="16"/>
      <c r="B11" s="16"/>
      <c r="C11" s="82" t="s">
        <v>17</v>
      </c>
      <c r="D11" s="82"/>
      <c r="E11" s="82"/>
      <c r="F11" s="83"/>
      <c r="G11" s="83"/>
      <c r="H11" s="83"/>
      <c r="I11" s="83"/>
      <c r="J11" s="83"/>
      <c r="K11" s="83"/>
      <c r="L11" s="83"/>
      <c r="M11" s="83"/>
      <c r="N11" s="19"/>
      <c r="O11" s="20"/>
    </row>
    <row r="12" spans="1:15" s="21" customFormat="1" ht="18" customHeight="1">
      <c r="A12" s="16"/>
      <c r="B12" s="16"/>
      <c r="C12" s="29" t="s">
        <v>216</v>
      </c>
      <c r="D12" s="16"/>
      <c r="E12" s="16"/>
      <c r="F12" s="17"/>
      <c r="G12" s="17"/>
      <c r="H12" s="17"/>
      <c r="I12" s="17"/>
      <c r="J12" s="17"/>
      <c r="K12" s="18"/>
      <c r="L12" s="18"/>
      <c r="M12" s="18"/>
      <c r="N12" s="19"/>
      <c r="O12" s="20"/>
    </row>
    <row r="13" spans="1:15" s="21" customFormat="1" ht="18" customHeight="1">
      <c r="A13" s="16"/>
      <c r="B13" s="16"/>
      <c r="C13" s="29" t="s">
        <v>217</v>
      </c>
      <c r="D13" s="16"/>
      <c r="E13" s="16"/>
      <c r="F13" s="17"/>
      <c r="G13" s="17"/>
      <c r="H13" s="17"/>
      <c r="I13" s="17"/>
      <c r="J13" s="17"/>
      <c r="K13" s="18"/>
      <c r="L13" s="18"/>
      <c r="M13" s="18"/>
      <c r="N13" s="19"/>
      <c r="O13" s="20"/>
    </row>
    <row r="14" spans="1:15" s="21" customFormat="1" ht="18" customHeight="1">
      <c r="A14" s="16"/>
      <c r="B14" s="16"/>
      <c r="C14" s="29" t="s">
        <v>219</v>
      </c>
      <c r="D14" s="16"/>
      <c r="E14" s="16"/>
      <c r="F14" s="17"/>
      <c r="G14" s="17"/>
      <c r="H14" s="17"/>
      <c r="I14" s="17"/>
      <c r="J14" s="17"/>
      <c r="K14" s="18"/>
      <c r="L14" s="18"/>
      <c r="M14" s="18"/>
      <c r="N14" s="19"/>
      <c r="O14" s="20"/>
    </row>
    <row r="15" spans="1:15" s="21" customFormat="1" ht="18" customHeight="1">
      <c r="A15" s="29" t="s">
        <v>16</v>
      </c>
      <c r="B15" s="2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8"/>
      <c r="N15" s="19"/>
      <c r="O15" s="20"/>
    </row>
    <row r="16" spans="1:15" s="21" customFormat="1" ht="18" customHeight="1">
      <c r="A16" s="16"/>
      <c r="B16" s="16"/>
      <c r="C16" s="27" t="s">
        <v>10</v>
      </c>
      <c r="D16" s="28" t="s">
        <v>12</v>
      </c>
      <c r="E16" s="31"/>
      <c r="F16" s="40"/>
      <c r="G16" s="17"/>
      <c r="H16" s="17"/>
      <c r="I16" s="17"/>
      <c r="J16" s="17"/>
      <c r="K16" s="18"/>
      <c r="L16" s="18"/>
      <c r="M16" s="18"/>
      <c r="N16" s="19"/>
      <c r="O16" s="20"/>
    </row>
    <row r="17" spans="1:15" s="21" customFormat="1" ht="18" customHeight="1">
      <c r="A17" s="16"/>
      <c r="B17" s="16"/>
      <c r="C17" s="26" t="s">
        <v>5</v>
      </c>
      <c r="D17" s="30"/>
      <c r="E17" s="32"/>
      <c r="F17" s="34"/>
      <c r="G17" s="17"/>
      <c r="H17" s="17"/>
      <c r="I17" s="17"/>
      <c r="J17" s="17"/>
      <c r="K17" s="18"/>
      <c r="L17" s="18"/>
      <c r="M17" s="18"/>
      <c r="N17" s="19"/>
      <c r="O17" s="20"/>
    </row>
    <row r="18" spans="1:15" s="21" customFormat="1" ht="18" customHeight="1">
      <c r="A18" s="16"/>
      <c r="B18" s="16"/>
      <c r="C18" s="26" t="s">
        <v>6</v>
      </c>
      <c r="D18" s="30"/>
      <c r="E18" s="32"/>
      <c r="F18" s="34"/>
      <c r="G18" s="17"/>
      <c r="H18" s="17"/>
      <c r="I18" s="17"/>
      <c r="J18" s="17"/>
      <c r="K18" s="18"/>
      <c r="L18" s="18"/>
      <c r="M18" s="18"/>
      <c r="N18" s="19"/>
      <c r="O18" s="20"/>
    </row>
    <row r="19" spans="1:15" s="21" customFormat="1" ht="18" customHeight="1">
      <c r="A19" s="16"/>
      <c r="B19" s="16"/>
      <c r="C19" s="26" t="s">
        <v>7</v>
      </c>
      <c r="D19" s="30"/>
      <c r="E19" s="32"/>
      <c r="F19" s="34"/>
      <c r="G19" s="17"/>
      <c r="H19" s="17"/>
      <c r="I19" s="17"/>
      <c r="J19" s="17"/>
      <c r="K19" s="18"/>
      <c r="L19" s="18"/>
      <c r="M19" s="18"/>
      <c r="N19" s="19"/>
      <c r="O19" s="20"/>
    </row>
    <row r="20" spans="1:15" s="21" customFormat="1" ht="18" customHeight="1">
      <c r="A20" s="16"/>
      <c r="B20" s="16"/>
      <c r="C20" s="26" t="s">
        <v>8</v>
      </c>
      <c r="D20" s="30"/>
      <c r="E20" s="32"/>
      <c r="F20" s="34"/>
      <c r="G20" s="17"/>
      <c r="H20" s="17"/>
      <c r="I20" s="17"/>
      <c r="J20" s="17"/>
      <c r="K20" s="18"/>
      <c r="L20" s="18"/>
      <c r="M20" s="18"/>
      <c r="N20" s="19"/>
      <c r="O20" s="20"/>
    </row>
    <row r="21" spans="1:15" s="21" customFormat="1" ht="18" customHeight="1">
      <c r="A21" s="16"/>
      <c r="B21" s="16"/>
      <c r="C21" s="26" t="s">
        <v>9</v>
      </c>
      <c r="D21" s="30"/>
      <c r="E21" s="32"/>
      <c r="F21" s="34"/>
      <c r="G21" s="17"/>
      <c r="H21" s="17"/>
      <c r="I21" s="17"/>
      <c r="J21" s="17"/>
      <c r="K21" s="18"/>
      <c r="L21" s="18"/>
      <c r="M21" s="18"/>
      <c r="N21" s="19"/>
      <c r="O21" s="20"/>
    </row>
    <row r="22" spans="1:15" s="21" customFormat="1" ht="18" customHeight="1">
      <c r="A22" s="16"/>
      <c r="B22" s="16"/>
      <c r="C22" s="33" t="s">
        <v>23</v>
      </c>
      <c r="D22" s="34">
        <f>SUM(D17:D21)</f>
        <v>0</v>
      </c>
      <c r="E22" s="34"/>
      <c r="F22" s="34"/>
      <c r="G22" s="17"/>
      <c r="H22" s="17"/>
      <c r="I22" s="17"/>
      <c r="J22" s="17"/>
      <c r="K22" s="18"/>
      <c r="L22" s="18"/>
      <c r="M22" s="18"/>
      <c r="N22" s="19"/>
      <c r="O22" s="20"/>
    </row>
    <row r="23" spans="1:15" s="21" customFormat="1" ht="18" customHeight="1">
      <c r="A23" s="18"/>
      <c r="B23" s="18"/>
      <c r="C23" s="16"/>
      <c r="D23" s="16"/>
      <c r="E23" s="16"/>
      <c r="F23" s="25"/>
      <c r="G23" s="17"/>
      <c r="H23" s="17"/>
      <c r="I23" s="17"/>
      <c r="J23" s="17"/>
      <c r="K23" s="18"/>
      <c r="L23" s="18"/>
      <c r="M23" s="35"/>
      <c r="N23" s="19"/>
      <c r="O23" s="20"/>
    </row>
    <row r="24" spans="1:15" ht="28.5">
      <c r="A24" s="37" t="s">
        <v>42</v>
      </c>
      <c r="B24" s="38" t="s">
        <v>24</v>
      </c>
      <c r="C24" s="80" t="s">
        <v>33</v>
      </c>
      <c r="D24" s="81"/>
      <c r="E24" s="39" t="s">
        <v>2</v>
      </c>
      <c r="F24" s="39" t="s">
        <v>159</v>
      </c>
      <c r="G24" s="23" t="s">
        <v>5</v>
      </c>
      <c r="H24" s="23" t="s">
        <v>6</v>
      </c>
      <c r="I24" s="23" t="s">
        <v>7</v>
      </c>
      <c r="J24" s="23" t="s">
        <v>8</v>
      </c>
      <c r="K24" s="23" t="s">
        <v>9</v>
      </c>
      <c r="L24" s="23" t="s">
        <v>11</v>
      </c>
      <c r="M24" s="24" t="s">
        <v>3</v>
      </c>
      <c r="N24" s="12"/>
      <c r="O24" s="5"/>
    </row>
    <row r="25" spans="1:14" s="20" customFormat="1" ht="19.5" customHeight="1">
      <c r="A25" s="56">
        <v>1</v>
      </c>
      <c r="B25" s="57" t="s">
        <v>43</v>
      </c>
      <c r="C25" s="46" t="s">
        <v>172</v>
      </c>
      <c r="D25" s="47" t="s">
        <v>44</v>
      </c>
      <c r="E25" s="48" t="s">
        <v>45</v>
      </c>
      <c r="F25" s="43" t="s">
        <v>46</v>
      </c>
      <c r="G25" s="58"/>
      <c r="H25" s="58"/>
      <c r="I25" s="58"/>
      <c r="J25" s="58"/>
      <c r="K25" s="58"/>
      <c r="L25" s="58" t="e">
        <f aca="true" t="shared" si="0" ref="L25:L56">ROUND(($D$17*G25+$D$18*H25+$D$19*I25+$D$20*J25+$D$21*K25)/$D$22,1)</f>
        <v>#DIV/0!</v>
      </c>
      <c r="M25" s="56"/>
      <c r="N25" s="36"/>
    </row>
    <row r="26" spans="1:14" s="20" customFormat="1" ht="19.5" customHeight="1">
      <c r="A26" s="59">
        <v>2</v>
      </c>
      <c r="B26" s="60" t="s">
        <v>47</v>
      </c>
      <c r="C26" s="49" t="s">
        <v>48</v>
      </c>
      <c r="D26" s="50" t="s">
        <v>173</v>
      </c>
      <c r="E26" s="51" t="s">
        <v>49</v>
      </c>
      <c r="F26" s="44" t="s">
        <v>46</v>
      </c>
      <c r="G26" s="59"/>
      <c r="H26" s="61"/>
      <c r="I26" s="61"/>
      <c r="J26" s="61"/>
      <c r="K26" s="61"/>
      <c r="L26" s="61" t="e">
        <f t="shared" si="0"/>
        <v>#DIV/0!</v>
      </c>
      <c r="M26" s="59"/>
      <c r="N26" s="36"/>
    </row>
    <row r="27" spans="1:14" s="20" customFormat="1" ht="19.5" customHeight="1">
      <c r="A27" s="59">
        <v>3</v>
      </c>
      <c r="B27" s="60" t="s">
        <v>50</v>
      </c>
      <c r="C27" s="49" t="s">
        <v>51</v>
      </c>
      <c r="D27" s="50" t="s">
        <v>18</v>
      </c>
      <c r="E27" s="51" t="s">
        <v>52</v>
      </c>
      <c r="F27" s="44" t="s">
        <v>46</v>
      </c>
      <c r="G27" s="59"/>
      <c r="H27" s="61"/>
      <c r="I27" s="61"/>
      <c r="J27" s="61"/>
      <c r="K27" s="61"/>
      <c r="L27" s="61" t="e">
        <f t="shared" si="0"/>
        <v>#DIV/0!</v>
      </c>
      <c r="M27" s="59"/>
      <c r="N27" s="36"/>
    </row>
    <row r="28" spans="1:14" s="20" customFormat="1" ht="19.5" customHeight="1">
      <c r="A28" s="59">
        <v>4</v>
      </c>
      <c r="B28" s="60" t="s">
        <v>53</v>
      </c>
      <c r="C28" s="49" t="s">
        <v>174</v>
      </c>
      <c r="D28" s="50" t="s">
        <v>18</v>
      </c>
      <c r="E28" s="51">
        <v>32851</v>
      </c>
      <c r="F28" s="44" t="s">
        <v>46</v>
      </c>
      <c r="G28" s="59"/>
      <c r="H28" s="61"/>
      <c r="I28" s="61"/>
      <c r="J28" s="61"/>
      <c r="K28" s="61"/>
      <c r="L28" s="61" t="e">
        <f t="shared" si="0"/>
        <v>#DIV/0!</v>
      </c>
      <c r="M28" s="59"/>
      <c r="N28" s="36"/>
    </row>
    <row r="29" spans="1:14" s="20" customFormat="1" ht="19.5" customHeight="1">
      <c r="A29" s="59">
        <v>5</v>
      </c>
      <c r="B29" s="60" t="s">
        <v>56</v>
      </c>
      <c r="C29" s="49" t="s">
        <v>175</v>
      </c>
      <c r="D29" s="50" t="s">
        <v>54</v>
      </c>
      <c r="E29" s="51" t="s">
        <v>55</v>
      </c>
      <c r="F29" s="44" t="s">
        <v>46</v>
      </c>
      <c r="G29" s="59"/>
      <c r="H29" s="61"/>
      <c r="I29" s="61"/>
      <c r="J29" s="61"/>
      <c r="K29" s="61"/>
      <c r="L29" s="61" t="e">
        <f t="shared" si="0"/>
        <v>#DIV/0!</v>
      </c>
      <c r="M29" s="59" t="s">
        <v>220</v>
      </c>
      <c r="N29" s="36"/>
    </row>
    <row r="30" spans="1:14" s="20" customFormat="1" ht="19.5" customHeight="1">
      <c r="A30" s="59">
        <v>6</v>
      </c>
      <c r="B30" s="60" t="s">
        <v>59</v>
      </c>
      <c r="C30" s="49" t="s">
        <v>57</v>
      </c>
      <c r="D30" s="50" t="s">
        <v>54</v>
      </c>
      <c r="E30" s="51" t="s">
        <v>58</v>
      </c>
      <c r="F30" s="44" t="s">
        <v>46</v>
      </c>
      <c r="G30" s="59"/>
      <c r="H30" s="61"/>
      <c r="I30" s="61"/>
      <c r="J30" s="61"/>
      <c r="K30" s="61"/>
      <c r="L30" s="61" t="e">
        <f t="shared" si="0"/>
        <v>#DIV/0!</v>
      </c>
      <c r="M30" s="59"/>
      <c r="N30" s="36"/>
    </row>
    <row r="31" spans="1:14" s="20" customFormat="1" ht="19.5" customHeight="1">
      <c r="A31" s="59">
        <v>7</v>
      </c>
      <c r="B31" s="60" t="s">
        <v>60</v>
      </c>
      <c r="C31" s="49" t="s">
        <v>164</v>
      </c>
      <c r="D31" s="50" t="s">
        <v>61</v>
      </c>
      <c r="E31" s="51">
        <v>32426</v>
      </c>
      <c r="F31" s="44" t="s">
        <v>46</v>
      </c>
      <c r="G31" s="59"/>
      <c r="H31" s="61"/>
      <c r="I31" s="61"/>
      <c r="J31" s="61"/>
      <c r="K31" s="61"/>
      <c r="L31" s="61" t="e">
        <f t="shared" si="0"/>
        <v>#DIV/0!</v>
      </c>
      <c r="M31" s="59"/>
      <c r="N31" s="36"/>
    </row>
    <row r="32" spans="1:14" s="5" customFormat="1" ht="19.5" customHeight="1">
      <c r="A32" s="59">
        <v>8</v>
      </c>
      <c r="B32" s="60" t="s">
        <v>62</v>
      </c>
      <c r="C32" s="49" t="s">
        <v>176</v>
      </c>
      <c r="D32" s="50" t="s">
        <v>64</v>
      </c>
      <c r="E32" s="51">
        <v>32823</v>
      </c>
      <c r="F32" s="44" t="s">
        <v>46</v>
      </c>
      <c r="G32" s="59"/>
      <c r="H32" s="61"/>
      <c r="I32" s="61"/>
      <c r="J32" s="61"/>
      <c r="K32" s="61"/>
      <c r="L32" s="61" t="e">
        <f t="shared" si="0"/>
        <v>#DIV/0!</v>
      </c>
      <c r="M32" s="59"/>
      <c r="N32" s="4"/>
    </row>
    <row r="33" spans="1:15" ht="19.5" customHeight="1">
      <c r="A33" s="59">
        <v>9</v>
      </c>
      <c r="B33" s="60" t="s">
        <v>63</v>
      </c>
      <c r="C33" s="49" t="s">
        <v>165</v>
      </c>
      <c r="D33" s="50" t="s">
        <v>64</v>
      </c>
      <c r="E33" s="51">
        <v>32818</v>
      </c>
      <c r="F33" s="44" t="s">
        <v>46</v>
      </c>
      <c r="G33" s="59"/>
      <c r="H33" s="52"/>
      <c r="I33" s="52"/>
      <c r="J33" s="52"/>
      <c r="K33" s="52"/>
      <c r="L33" s="61" t="e">
        <f t="shared" si="0"/>
        <v>#DIV/0!</v>
      </c>
      <c r="M33" s="52"/>
      <c r="N33" s="4"/>
      <c r="O33" s="5"/>
    </row>
    <row r="34" spans="1:15" ht="19.5" customHeight="1">
      <c r="A34" s="59">
        <v>10</v>
      </c>
      <c r="B34" s="60" t="s">
        <v>65</v>
      </c>
      <c r="C34" s="49" t="s">
        <v>166</v>
      </c>
      <c r="D34" s="50" t="s">
        <v>66</v>
      </c>
      <c r="E34" s="51" t="s">
        <v>67</v>
      </c>
      <c r="F34" s="44" t="s">
        <v>46</v>
      </c>
      <c r="G34" s="59"/>
      <c r="H34" s="52"/>
      <c r="I34" s="52"/>
      <c r="J34" s="52"/>
      <c r="K34" s="52"/>
      <c r="L34" s="61" t="e">
        <f t="shared" si="0"/>
        <v>#DIV/0!</v>
      </c>
      <c r="M34" s="52"/>
      <c r="N34" s="4"/>
      <c r="O34" s="5"/>
    </row>
    <row r="35" spans="1:15" ht="19.5" customHeight="1">
      <c r="A35" s="59">
        <v>11</v>
      </c>
      <c r="B35" s="60" t="s">
        <v>68</v>
      </c>
      <c r="C35" s="49" t="s">
        <v>168</v>
      </c>
      <c r="D35" s="50" t="s">
        <v>28</v>
      </c>
      <c r="E35" s="51" t="s">
        <v>69</v>
      </c>
      <c r="F35" s="44" t="s">
        <v>46</v>
      </c>
      <c r="G35" s="59"/>
      <c r="H35" s="52"/>
      <c r="I35" s="52"/>
      <c r="J35" s="52"/>
      <c r="K35" s="52"/>
      <c r="L35" s="61" t="e">
        <f t="shared" si="0"/>
        <v>#DIV/0!</v>
      </c>
      <c r="M35" s="52"/>
      <c r="N35" s="4"/>
      <c r="O35" s="5"/>
    </row>
    <row r="36" spans="1:15" ht="19.5" customHeight="1">
      <c r="A36" s="59">
        <v>12</v>
      </c>
      <c r="B36" s="60" t="s">
        <v>70</v>
      </c>
      <c r="C36" s="49" t="s">
        <v>177</v>
      </c>
      <c r="D36" s="50" t="s">
        <v>28</v>
      </c>
      <c r="E36" s="51" t="s">
        <v>71</v>
      </c>
      <c r="F36" s="44" t="s">
        <v>46</v>
      </c>
      <c r="G36" s="59"/>
      <c r="H36" s="52"/>
      <c r="I36" s="52"/>
      <c r="J36" s="52"/>
      <c r="K36" s="52"/>
      <c r="L36" s="61" t="e">
        <f t="shared" si="0"/>
        <v>#DIV/0!</v>
      </c>
      <c r="M36" s="52"/>
      <c r="N36" s="4"/>
      <c r="O36" s="5"/>
    </row>
    <row r="37" spans="1:15" ht="19.5" customHeight="1">
      <c r="A37" s="59">
        <v>13</v>
      </c>
      <c r="B37" s="60" t="s">
        <v>72</v>
      </c>
      <c r="C37" s="49" t="s">
        <v>178</v>
      </c>
      <c r="D37" s="50" t="s">
        <v>73</v>
      </c>
      <c r="E37" s="51" t="s">
        <v>74</v>
      </c>
      <c r="F37" s="44" t="s">
        <v>46</v>
      </c>
      <c r="G37" s="59"/>
      <c r="H37" s="52"/>
      <c r="I37" s="52"/>
      <c r="J37" s="52"/>
      <c r="K37" s="52"/>
      <c r="L37" s="61" t="e">
        <f t="shared" si="0"/>
        <v>#DIV/0!</v>
      </c>
      <c r="M37" s="52"/>
      <c r="N37" s="4"/>
      <c r="O37" s="5"/>
    </row>
    <row r="38" spans="1:15" ht="19.5" customHeight="1">
      <c r="A38" s="59">
        <v>14</v>
      </c>
      <c r="B38" s="60" t="s">
        <v>75</v>
      </c>
      <c r="C38" s="49" t="s">
        <v>179</v>
      </c>
      <c r="D38" s="50" t="s">
        <v>76</v>
      </c>
      <c r="E38" s="51">
        <v>32302</v>
      </c>
      <c r="F38" s="44" t="s">
        <v>46</v>
      </c>
      <c r="G38" s="59"/>
      <c r="H38" s="52"/>
      <c r="I38" s="52"/>
      <c r="J38" s="52"/>
      <c r="K38" s="52"/>
      <c r="L38" s="61" t="e">
        <f t="shared" si="0"/>
        <v>#DIV/0!</v>
      </c>
      <c r="M38" s="52"/>
      <c r="N38" s="4"/>
      <c r="O38" s="5"/>
    </row>
    <row r="39" spans="1:15" ht="19.5" customHeight="1">
      <c r="A39" s="59">
        <v>15</v>
      </c>
      <c r="B39" s="60" t="s">
        <v>77</v>
      </c>
      <c r="C39" s="49" t="s">
        <v>31</v>
      </c>
      <c r="D39" s="50" t="s">
        <v>78</v>
      </c>
      <c r="E39" s="51" t="s">
        <v>180</v>
      </c>
      <c r="F39" s="44" t="s">
        <v>46</v>
      </c>
      <c r="G39" s="59"/>
      <c r="H39" s="52"/>
      <c r="I39" s="52"/>
      <c r="J39" s="52"/>
      <c r="K39" s="52"/>
      <c r="L39" s="61" t="e">
        <f t="shared" si="0"/>
        <v>#DIV/0!</v>
      </c>
      <c r="M39" s="52" t="s">
        <v>220</v>
      </c>
      <c r="N39" s="4"/>
      <c r="O39" s="5"/>
    </row>
    <row r="40" spans="1:15" ht="19.5" customHeight="1">
      <c r="A40" s="59">
        <v>16</v>
      </c>
      <c r="B40" s="60" t="s">
        <v>79</v>
      </c>
      <c r="C40" s="49" t="s">
        <v>167</v>
      </c>
      <c r="D40" s="50" t="s">
        <v>80</v>
      </c>
      <c r="E40" s="51" t="s">
        <v>81</v>
      </c>
      <c r="F40" s="44" t="s">
        <v>46</v>
      </c>
      <c r="G40" s="59"/>
      <c r="H40" s="52"/>
      <c r="I40" s="52"/>
      <c r="J40" s="52"/>
      <c r="K40" s="52"/>
      <c r="L40" s="61" t="e">
        <f t="shared" si="0"/>
        <v>#DIV/0!</v>
      </c>
      <c r="M40" s="52"/>
      <c r="N40" s="4"/>
      <c r="O40" s="5"/>
    </row>
    <row r="41" spans="1:15" ht="19.5" customHeight="1">
      <c r="A41" s="59">
        <v>17</v>
      </c>
      <c r="B41" s="60" t="s">
        <v>82</v>
      </c>
      <c r="C41" s="49" t="s">
        <v>164</v>
      </c>
      <c r="D41" s="50" t="s">
        <v>80</v>
      </c>
      <c r="E41" s="51" t="s">
        <v>83</v>
      </c>
      <c r="F41" s="44" t="s">
        <v>46</v>
      </c>
      <c r="G41" s="59"/>
      <c r="H41" s="52"/>
      <c r="I41" s="52"/>
      <c r="J41" s="52"/>
      <c r="K41" s="52"/>
      <c r="L41" s="61" t="e">
        <f t="shared" si="0"/>
        <v>#DIV/0!</v>
      </c>
      <c r="M41" s="52"/>
      <c r="N41" s="4"/>
      <c r="O41" s="5"/>
    </row>
    <row r="42" spans="1:15" ht="19.5" customHeight="1">
      <c r="A42" s="59">
        <v>18</v>
      </c>
      <c r="B42" s="60" t="s">
        <v>84</v>
      </c>
      <c r="C42" s="49" t="s">
        <v>25</v>
      </c>
      <c r="D42" s="50" t="s">
        <v>85</v>
      </c>
      <c r="E42" s="51" t="s">
        <v>86</v>
      </c>
      <c r="F42" s="44" t="s">
        <v>46</v>
      </c>
      <c r="G42" s="59"/>
      <c r="H42" s="52"/>
      <c r="I42" s="52"/>
      <c r="J42" s="52"/>
      <c r="K42" s="52"/>
      <c r="L42" s="61" t="e">
        <f t="shared" si="0"/>
        <v>#DIV/0!</v>
      </c>
      <c r="M42" s="52" t="s">
        <v>220</v>
      </c>
      <c r="N42" s="4"/>
      <c r="O42" s="5"/>
    </row>
    <row r="43" spans="1:15" ht="19.5" customHeight="1">
      <c r="A43" s="59">
        <v>19</v>
      </c>
      <c r="B43" s="60" t="s">
        <v>87</v>
      </c>
      <c r="C43" s="49" t="s">
        <v>169</v>
      </c>
      <c r="D43" s="50" t="s">
        <v>85</v>
      </c>
      <c r="E43" s="51" t="s">
        <v>88</v>
      </c>
      <c r="F43" s="44" t="s">
        <v>46</v>
      </c>
      <c r="G43" s="59"/>
      <c r="H43" s="52"/>
      <c r="I43" s="52"/>
      <c r="J43" s="52"/>
      <c r="K43" s="52"/>
      <c r="L43" s="61" t="e">
        <f t="shared" si="0"/>
        <v>#DIV/0!</v>
      </c>
      <c r="M43" s="52"/>
      <c r="N43" s="4"/>
      <c r="O43" s="5"/>
    </row>
    <row r="44" spans="1:15" ht="19.5" customHeight="1">
      <c r="A44" s="59">
        <v>20</v>
      </c>
      <c r="B44" s="60" t="s">
        <v>89</v>
      </c>
      <c r="C44" s="49" t="s">
        <v>90</v>
      </c>
      <c r="D44" s="50" t="s">
        <v>29</v>
      </c>
      <c r="E44" s="51" t="s">
        <v>91</v>
      </c>
      <c r="F44" s="44" t="s">
        <v>46</v>
      </c>
      <c r="G44" s="59"/>
      <c r="H44" s="52"/>
      <c r="I44" s="52"/>
      <c r="J44" s="52"/>
      <c r="K44" s="52"/>
      <c r="L44" s="61" t="e">
        <f t="shared" si="0"/>
        <v>#DIV/0!</v>
      </c>
      <c r="M44" s="52"/>
      <c r="N44" s="4"/>
      <c r="O44" s="5"/>
    </row>
    <row r="45" spans="1:15" ht="19.5" customHeight="1">
      <c r="A45" s="59">
        <v>21</v>
      </c>
      <c r="B45" s="60" t="s">
        <v>92</v>
      </c>
      <c r="C45" s="49" t="s">
        <v>181</v>
      </c>
      <c r="D45" s="50" t="s">
        <v>29</v>
      </c>
      <c r="E45" s="51">
        <v>32755</v>
      </c>
      <c r="F45" s="44" t="s">
        <v>46</v>
      </c>
      <c r="G45" s="59"/>
      <c r="H45" s="52"/>
      <c r="I45" s="52"/>
      <c r="J45" s="52"/>
      <c r="K45" s="52"/>
      <c r="L45" s="61" t="e">
        <f t="shared" si="0"/>
        <v>#DIV/0!</v>
      </c>
      <c r="M45" s="52"/>
      <c r="N45" s="4"/>
      <c r="O45" s="5"/>
    </row>
    <row r="46" spans="1:15" ht="19.5" customHeight="1">
      <c r="A46" s="59">
        <v>22</v>
      </c>
      <c r="B46" s="60" t="s">
        <v>93</v>
      </c>
      <c r="C46" s="49" t="s">
        <v>181</v>
      </c>
      <c r="D46" s="50" t="s">
        <v>29</v>
      </c>
      <c r="E46" s="51" t="s">
        <v>182</v>
      </c>
      <c r="F46" s="44" t="s">
        <v>46</v>
      </c>
      <c r="G46" s="59"/>
      <c r="H46" s="52"/>
      <c r="I46" s="52"/>
      <c r="J46" s="52"/>
      <c r="K46" s="52"/>
      <c r="L46" s="61" t="e">
        <f t="shared" si="0"/>
        <v>#DIV/0!</v>
      </c>
      <c r="M46" s="52"/>
      <c r="N46" s="4"/>
      <c r="O46" s="5"/>
    </row>
    <row r="47" spans="1:15" ht="19.5" customHeight="1">
      <c r="A47" s="59">
        <v>23</v>
      </c>
      <c r="B47" s="60" t="s">
        <v>94</v>
      </c>
      <c r="C47" s="49" t="s">
        <v>183</v>
      </c>
      <c r="D47" s="50" t="s">
        <v>34</v>
      </c>
      <c r="E47" s="51">
        <v>32663</v>
      </c>
      <c r="F47" s="44" t="s">
        <v>46</v>
      </c>
      <c r="G47" s="59"/>
      <c r="H47" s="52"/>
      <c r="I47" s="52"/>
      <c r="J47" s="52"/>
      <c r="K47" s="52"/>
      <c r="L47" s="61" t="e">
        <f t="shared" si="0"/>
        <v>#DIV/0!</v>
      </c>
      <c r="M47" s="52"/>
      <c r="N47" s="4"/>
      <c r="O47" s="5"/>
    </row>
    <row r="48" spans="1:15" ht="19.5" customHeight="1">
      <c r="A48" s="59">
        <v>24</v>
      </c>
      <c r="B48" s="60" t="s">
        <v>95</v>
      </c>
      <c r="C48" s="49" t="s">
        <v>168</v>
      </c>
      <c r="D48" s="50" t="s">
        <v>34</v>
      </c>
      <c r="E48" s="51" t="s">
        <v>184</v>
      </c>
      <c r="F48" s="44" t="s">
        <v>46</v>
      </c>
      <c r="G48" s="52"/>
      <c r="H48" s="59"/>
      <c r="I48" s="59"/>
      <c r="J48" s="59"/>
      <c r="K48" s="62"/>
      <c r="L48" s="61" t="e">
        <f t="shared" si="0"/>
        <v>#DIV/0!</v>
      </c>
      <c r="M48" s="62"/>
      <c r="N48" s="4"/>
      <c r="O48" s="5"/>
    </row>
    <row r="49" spans="1:15" ht="19.5" customHeight="1">
      <c r="A49" s="59">
        <v>25</v>
      </c>
      <c r="B49" s="60" t="s">
        <v>96</v>
      </c>
      <c r="C49" s="49" t="s">
        <v>185</v>
      </c>
      <c r="D49" s="50" t="s">
        <v>97</v>
      </c>
      <c r="E49" s="51">
        <v>32478</v>
      </c>
      <c r="F49" s="44" t="s">
        <v>46</v>
      </c>
      <c r="G49" s="52"/>
      <c r="H49" s="59"/>
      <c r="I49" s="59"/>
      <c r="J49" s="59"/>
      <c r="K49" s="62"/>
      <c r="L49" s="61" t="e">
        <f t="shared" si="0"/>
        <v>#DIV/0!</v>
      </c>
      <c r="M49" s="62"/>
      <c r="N49" s="4"/>
      <c r="O49" s="5"/>
    </row>
    <row r="50" spans="1:15" ht="19.5" customHeight="1">
      <c r="A50" s="59">
        <v>26</v>
      </c>
      <c r="B50" s="60" t="s">
        <v>98</v>
      </c>
      <c r="C50" s="49" t="s">
        <v>186</v>
      </c>
      <c r="D50" s="50" t="s">
        <v>97</v>
      </c>
      <c r="E50" s="51" t="s">
        <v>99</v>
      </c>
      <c r="F50" s="44" t="s">
        <v>46</v>
      </c>
      <c r="G50" s="59"/>
      <c r="H50" s="59"/>
      <c r="I50" s="59"/>
      <c r="J50" s="59"/>
      <c r="K50" s="62"/>
      <c r="L50" s="61" t="e">
        <f t="shared" si="0"/>
        <v>#DIV/0!</v>
      </c>
      <c r="M50" s="62"/>
      <c r="N50" s="4"/>
      <c r="O50" s="5"/>
    </row>
    <row r="51" spans="1:15" ht="19.5" customHeight="1">
      <c r="A51" s="59">
        <v>27</v>
      </c>
      <c r="B51" s="60" t="s">
        <v>162</v>
      </c>
      <c r="C51" s="49" t="s">
        <v>101</v>
      </c>
      <c r="D51" s="50" t="s">
        <v>97</v>
      </c>
      <c r="E51" s="51">
        <v>32396</v>
      </c>
      <c r="F51" s="44" t="s">
        <v>46</v>
      </c>
      <c r="G51" s="59"/>
      <c r="H51" s="59"/>
      <c r="I51" s="59"/>
      <c r="J51" s="59"/>
      <c r="K51" s="62"/>
      <c r="L51" s="61" t="e">
        <f t="shared" si="0"/>
        <v>#DIV/0!</v>
      </c>
      <c r="M51" s="62"/>
      <c r="N51" s="4"/>
      <c r="O51" s="5"/>
    </row>
    <row r="52" spans="1:15" ht="19.5" customHeight="1">
      <c r="A52" s="59">
        <v>28</v>
      </c>
      <c r="B52" s="60" t="s">
        <v>100</v>
      </c>
      <c r="C52" s="49" t="s">
        <v>187</v>
      </c>
      <c r="D52" s="50" t="s">
        <v>97</v>
      </c>
      <c r="E52" s="51">
        <v>32792</v>
      </c>
      <c r="F52" s="44" t="s">
        <v>46</v>
      </c>
      <c r="G52" s="59"/>
      <c r="H52" s="59"/>
      <c r="I52" s="59"/>
      <c r="J52" s="59"/>
      <c r="K52" s="62"/>
      <c r="L52" s="61" t="e">
        <f t="shared" si="0"/>
        <v>#DIV/0!</v>
      </c>
      <c r="M52" s="62"/>
      <c r="N52" s="4"/>
      <c r="O52" s="5"/>
    </row>
    <row r="53" spans="1:15" ht="19.5" customHeight="1">
      <c r="A53" s="59">
        <v>29</v>
      </c>
      <c r="B53" s="60" t="s">
        <v>102</v>
      </c>
      <c r="C53" s="49" t="s">
        <v>170</v>
      </c>
      <c r="D53" s="50" t="s">
        <v>103</v>
      </c>
      <c r="E53" s="51" t="s">
        <v>104</v>
      </c>
      <c r="F53" s="44" t="s">
        <v>46</v>
      </c>
      <c r="G53" s="59"/>
      <c r="H53" s="59"/>
      <c r="I53" s="59"/>
      <c r="J53" s="59"/>
      <c r="K53" s="62"/>
      <c r="L53" s="61" t="e">
        <f t="shared" si="0"/>
        <v>#DIV/0!</v>
      </c>
      <c r="M53" s="62"/>
      <c r="N53" s="4"/>
      <c r="O53" s="5"/>
    </row>
    <row r="54" spans="1:15" ht="19.5" customHeight="1">
      <c r="A54" s="59">
        <v>30</v>
      </c>
      <c r="B54" s="60" t="s">
        <v>105</v>
      </c>
      <c r="C54" s="49" t="s">
        <v>106</v>
      </c>
      <c r="D54" s="50" t="s">
        <v>19</v>
      </c>
      <c r="E54" s="51" t="s">
        <v>107</v>
      </c>
      <c r="F54" s="44" t="s">
        <v>46</v>
      </c>
      <c r="G54" s="59"/>
      <c r="H54" s="59"/>
      <c r="I54" s="59"/>
      <c r="J54" s="59"/>
      <c r="K54" s="62"/>
      <c r="L54" s="61" t="e">
        <f t="shared" si="0"/>
        <v>#DIV/0!</v>
      </c>
      <c r="M54" s="62"/>
      <c r="N54" s="4"/>
      <c r="O54" s="5"/>
    </row>
    <row r="55" spans="1:15" ht="19.5" customHeight="1">
      <c r="A55" s="59">
        <v>31</v>
      </c>
      <c r="B55" s="60" t="s">
        <v>108</v>
      </c>
      <c r="C55" s="49" t="s">
        <v>188</v>
      </c>
      <c r="D55" s="50" t="s">
        <v>19</v>
      </c>
      <c r="E55" s="51">
        <v>32576</v>
      </c>
      <c r="F55" s="44" t="s">
        <v>46</v>
      </c>
      <c r="G55" s="59"/>
      <c r="H55" s="59"/>
      <c r="I55" s="59"/>
      <c r="J55" s="59"/>
      <c r="K55" s="62"/>
      <c r="L55" s="61" t="e">
        <f t="shared" si="0"/>
        <v>#DIV/0!</v>
      </c>
      <c r="M55" s="62"/>
      <c r="N55" s="4"/>
      <c r="O55" s="5"/>
    </row>
    <row r="56" spans="1:15" ht="19.5" customHeight="1">
      <c r="A56" s="59">
        <v>32</v>
      </c>
      <c r="B56" s="60" t="s">
        <v>110</v>
      </c>
      <c r="C56" s="49" t="s">
        <v>163</v>
      </c>
      <c r="D56" s="50" t="s">
        <v>35</v>
      </c>
      <c r="E56" s="51" t="s">
        <v>109</v>
      </c>
      <c r="F56" s="44" t="s">
        <v>46</v>
      </c>
      <c r="G56" s="59"/>
      <c r="H56" s="59"/>
      <c r="I56" s="59"/>
      <c r="J56" s="59"/>
      <c r="K56" s="62"/>
      <c r="L56" s="61" t="e">
        <f t="shared" si="0"/>
        <v>#DIV/0!</v>
      </c>
      <c r="M56" s="62"/>
      <c r="N56" s="4"/>
      <c r="O56" s="5"/>
    </row>
    <row r="57" spans="1:15" ht="19.5" customHeight="1">
      <c r="A57" s="59">
        <v>33</v>
      </c>
      <c r="B57" s="60" t="s">
        <v>112</v>
      </c>
      <c r="C57" s="49" t="s">
        <v>111</v>
      </c>
      <c r="D57" s="50" t="s">
        <v>36</v>
      </c>
      <c r="E57" s="51">
        <v>32813</v>
      </c>
      <c r="F57" s="44" t="s">
        <v>46</v>
      </c>
      <c r="G57" s="59"/>
      <c r="H57" s="59"/>
      <c r="I57" s="59"/>
      <c r="J57" s="59"/>
      <c r="K57" s="62"/>
      <c r="L57" s="61" t="e">
        <f aca="true" t="shared" si="1" ref="L57:L83">ROUND(($D$17*G57+$D$18*H57+$D$19*I57+$D$20*J57+$D$21*K57)/$D$22,1)</f>
        <v>#DIV/0!</v>
      </c>
      <c r="M57" s="62"/>
      <c r="N57" s="4"/>
      <c r="O57" s="5"/>
    </row>
    <row r="58" spans="1:15" ht="19.5" customHeight="1">
      <c r="A58" s="59">
        <v>34</v>
      </c>
      <c r="B58" s="60" t="s">
        <v>113</v>
      </c>
      <c r="C58" s="49" t="s">
        <v>189</v>
      </c>
      <c r="D58" s="50" t="s">
        <v>37</v>
      </c>
      <c r="E58" s="51">
        <v>32515</v>
      </c>
      <c r="F58" s="44" t="s">
        <v>46</v>
      </c>
      <c r="G58" s="59"/>
      <c r="H58" s="59"/>
      <c r="I58" s="59"/>
      <c r="J58" s="59"/>
      <c r="K58" s="62"/>
      <c r="L58" s="61" t="e">
        <f t="shared" si="1"/>
        <v>#DIV/0!</v>
      </c>
      <c r="M58" s="62"/>
      <c r="N58" s="4"/>
      <c r="O58" s="5"/>
    </row>
    <row r="59" spans="1:15" ht="19.5" customHeight="1">
      <c r="A59" s="59">
        <v>35</v>
      </c>
      <c r="B59" s="60" t="s">
        <v>116</v>
      </c>
      <c r="C59" s="49" t="s">
        <v>190</v>
      </c>
      <c r="D59" s="50" t="s">
        <v>114</v>
      </c>
      <c r="E59" s="51" t="s">
        <v>115</v>
      </c>
      <c r="F59" s="44" t="s">
        <v>46</v>
      </c>
      <c r="G59" s="59"/>
      <c r="H59" s="59"/>
      <c r="I59" s="59"/>
      <c r="J59" s="59"/>
      <c r="K59" s="62"/>
      <c r="L59" s="61" t="e">
        <f t="shared" si="1"/>
        <v>#DIV/0!</v>
      </c>
      <c r="M59" s="62"/>
      <c r="N59" s="4"/>
      <c r="O59" s="5"/>
    </row>
    <row r="60" spans="1:15" ht="19.5" customHeight="1">
      <c r="A60" s="59">
        <v>36</v>
      </c>
      <c r="B60" s="60" t="s">
        <v>118</v>
      </c>
      <c r="C60" s="49" t="s">
        <v>191</v>
      </c>
      <c r="D60" s="50" t="s">
        <v>192</v>
      </c>
      <c r="E60" s="51" t="s">
        <v>193</v>
      </c>
      <c r="F60" s="44" t="s">
        <v>46</v>
      </c>
      <c r="G60" s="59"/>
      <c r="H60" s="59"/>
      <c r="I60" s="59"/>
      <c r="J60" s="59"/>
      <c r="K60" s="62"/>
      <c r="L60" s="61" t="e">
        <f t="shared" si="1"/>
        <v>#DIV/0!</v>
      </c>
      <c r="M60" s="62"/>
      <c r="N60" s="4"/>
      <c r="O60" s="5"/>
    </row>
    <row r="61" spans="1:15" ht="19.5" customHeight="1">
      <c r="A61" s="59">
        <v>37</v>
      </c>
      <c r="B61" s="60" t="s">
        <v>120</v>
      </c>
      <c r="C61" s="49" t="s">
        <v>194</v>
      </c>
      <c r="D61" s="50" t="s">
        <v>26</v>
      </c>
      <c r="E61" s="51" t="s">
        <v>117</v>
      </c>
      <c r="F61" s="44" t="s">
        <v>46</v>
      </c>
      <c r="G61" s="59"/>
      <c r="H61" s="59"/>
      <c r="I61" s="59"/>
      <c r="J61" s="59"/>
      <c r="K61" s="62"/>
      <c r="L61" s="61" t="e">
        <f t="shared" si="1"/>
        <v>#DIV/0!</v>
      </c>
      <c r="M61" s="62"/>
      <c r="N61" s="4"/>
      <c r="O61" s="5"/>
    </row>
    <row r="62" spans="1:15" ht="19.5" customHeight="1">
      <c r="A62" s="59">
        <v>38</v>
      </c>
      <c r="B62" s="60" t="s">
        <v>122</v>
      </c>
      <c r="C62" s="49" t="s">
        <v>119</v>
      </c>
      <c r="D62" s="50" t="s">
        <v>26</v>
      </c>
      <c r="E62" s="51">
        <v>32397</v>
      </c>
      <c r="F62" s="44" t="s">
        <v>46</v>
      </c>
      <c r="G62" s="59"/>
      <c r="H62" s="59"/>
      <c r="I62" s="59"/>
      <c r="J62" s="59"/>
      <c r="K62" s="62"/>
      <c r="L62" s="61" t="e">
        <f t="shared" si="1"/>
        <v>#DIV/0!</v>
      </c>
      <c r="M62" s="62"/>
      <c r="N62" s="4"/>
      <c r="O62" s="5"/>
    </row>
    <row r="63" spans="1:15" ht="19.5" customHeight="1">
      <c r="A63" s="59">
        <v>39</v>
      </c>
      <c r="B63" s="60" t="s">
        <v>123</v>
      </c>
      <c r="C63" s="49" t="s">
        <v>195</v>
      </c>
      <c r="D63" s="50" t="s">
        <v>196</v>
      </c>
      <c r="E63" s="51">
        <v>32426</v>
      </c>
      <c r="F63" s="44" t="s">
        <v>46</v>
      </c>
      <c r="G63" s="52"/>
      <c r="H63" s="59"/>
      <c r="I63" s="59"/>
      <c r="J63" s="59"/>
      <c r="K63" s="62"/>
      <c r="L63" s="61" t="e">
        <f t="shared" si="1"/>
        <v>#DIV/0!</v>
      </c>
      <c r="M63" s="62"/>
      <c r="N63" s="4"/>
      <c r="O63" s="5"/>
    </row>
    <row r="64" spans="1:15" ht="19.5" customHeight="1">
      <c r="A64" s="59">
        <v>40</v>
      </c>
      <c r="B64" s="60" t="s">
        <v>125</v>
      </c>
      <c r="C64" s="49" t="s">
        <v>197</v>
      </c>
      <c r="D64" s="50" t="s">
        <v>121</v>
      </c>
      <c r="E64" s="51">
        <v>32335</v>
      </c>
      <c r="F64" s="44" t="s">
        <v>46</v>
      </c>
      <c r="G64" s="59"/>
      <c r="H64" s="59"/>
      <c r="I64" s="59"/>
      <c r="J64" s="59"/>
      <c r="K64" s="62"/>
      <c r="L64" s="61" t="e">
        <f t="shared" si="1"/>
        <v>#DIV/0!</v>
      </c>
      <c r="M64" s="62"/>
      <c r="N64" s="4"/>
      <c r="O64" s="5"/>
    </row>
    <row r="65" spans="1:15" ht="19.5" customHeight="1">
      <c r="A65" s="59">
        <v>41</v>
      </c>
      <c r="B65" s="60" t="s">
        <v>127</v>
      </c>
      <c r="C65" s="49" t="s">
        <v>166</v>
      </c>
      <c r="D65" s="50" t="s">
        <v>20</v>
      </c>
      <c r="E65" s="51" t="s">
        <v>49</v>
      </c>
      <c r="F65" s="44" t="s">
        <v>46</v>
      </c>
      <c r="G65" s="59"/>
      <c r="H65" s="59"/>
      <c r="I65" s="59"/>
      <c r="J65" s="59"/>
      <c r="K65" s="62"/>
      <c r="L65" s="61" t="e">
        <f t="shared" si="1"/>
        <v>#DIV/0!</v>
      </c>
      <c r="M65" s="62"/>
      <c r="N65" s="4"/>
      <c r="O65" s="5"/>
    </row>
    <row r="66" spans="1:15" ht="19.5" customHeight="1">
      <c r="A66" s="59">
        <v>42</v>
      </c>
      <c r="B66" s="60" t="s">
        <v>129</v>
      </c>
      <c r="C66" s="49" t="s">
        <v>198</v>
      </c>
      <c r="D66" s="50" t="s">
        <v>20</v>
      </c>
      <c r="E66" s="51" t="s">
        <v>199</v>
      </c>
      <c r="F66" s="44" t="s">
        <v>46</v>
      </c>
      <c r="G66" s="59"/>
      <c r="H66" s="59"/>
      <c r="I66" s="59"/>
      <c r="J66" s="59"/>
      <c r="K66" s="62"/>
      <c r="L66" s="61" t="e">
        <f t="shared" si="1"/>
        <v>#DIV/0!</v>
      </c>
      <c r="M66" s="62"/>
      <c r="N66" s="4"/>
      <c r="O66" s="5"/>
    </row>
    <row r="67" spans="1:15" ht="19.5" customHeight="1">
      <c r="A67" s="59">
        <v>43</v>
      </c>
      <c r="B67" s="60" t="s">
        <v>130</v>
      </c>
      <c r="C67" s="49" t="s">
        <v>169</v>
      </c>
      <c r="D67" s="50" t="s">
        <v>21</v>
      </c>
      <c r="E67" s="51" t="s">
        <v>124</v>
      </c>
      <c r="F67" s="44" t="s">
        <v>46</v>
      </c>
      <c r="G67" s="59"/>
      <c r="H67" s="59"/>
      <c r="I67" s="59"/>
      <c r="J67" s="59"/>
      <c r="K67" s="62"/>
      <c r="L67" s="61" t="e">
        <f t="shared" si="1"/>
        <v>#DIV/0!</v>
      </c>
      <c r="M67" s="62"/>
      <c r="N67" s="4"/>
      <c r="O67" s="5"/>
    </row>
    <row r="68" spans="1:15" ht="19.5" customHeight="1">
      <c r="A68" s="59">
        <v>44</v>
      </c>
      <c r="B68" s="60" t="s">
        <v>131</v>
      </c>
      <c r="C68" s="49" t="s">
        <v>126</v>
      </c>
      <c r="D68" s="50" t="s">
        <v>21</v>
      </c>
      <c r="E68" s="51">
        <v>32699</v>
      </c>
      <c r="F68" s="44" t="s">
        <v>46</v>
      </c>
      <c r="G68" s="59"/>
      <c r="H68" s="59"/>
      <c r="I68" s="59"/>
      <c r="J68" s="59"/>
      <c r="K68" s="62"/>
      <c r="L68" s="61" t="e">
        <f t="shared" si="1"/>
        <v>#DIV/0!</v>
      </c>
      <c r="M68" s="62"/>
      <c r="N68" s="4"/>
      <c r="O68" s="5"/>
    </row>
    <row r="69" spans="1:15" ht="19.5" customHeight="1">
      <c r="A69" s="59">
        <v>45</v>
      </c>
      <c r="B69" s="60" t="s">
        <v>132</v>
      </c>
      <c r="C69" s="49" t="s">
        <v>164</v>
      </c>
      <c r="D69" s="50" t="s">
        <v>128</v>
      </c>
      <c r="E69" s="51">
        <v>32361</v>
      </c>
      <c r="F69" s="44" t="s">
        <v>46</v>
      </c>
      <c r="G69" s="59"/>
      <c r="H69" s="59"/>
      <c r="I69" s="59"/>
      <c r="J69" s="59"/>
      <c r="K69" s="62"/>
      <c r="L69" s="61" t="e">
        <f t="shared" si="1"/>
        <v>#DIV/0!</v>
      </c>
      <c r="M69" s="62"/>
      <c r="N69" s="4"/>
      <c r="O69" s="5"/>
    </row>
    <row r="70" spans="1:15" ht="19.5" customHeight="1">
      <c r="A70" s="59">
        <v>46</v>
      </c>
      <c r="B70" s="60"/>
      <c r="C70" s="49" t="s">
        <v>221</v>
      </c>
      <c r="D70" s="50" t="s">
        <v>222</v>
      </c>
      <c r="E70" s="51" t="s">
        <v>223</v>
      </c>
      <c r="F70" s="44" t="s">
        <v>46</v>
      </c>
      <c r="G70" s="59"/>
      <c r="H70" s="59"/>
      <c r="I70" s="59"/>
      <c r="J70" s="59"/>
      <c r="K70" s="62"/>
      <c r="L70" s="61" t="e">
        <f t="shared" si="1"/>
        <v>#DIV/0!</v>
      </c>
      <c r="M70" s="62"/>
      <c r="N70" s="4"/>
      <c r="O70" s="5"/>
    </row>
    <row r="71" spans="1:15" ht="19.5" customHeight="1">
      <c r="A71" s="59">
        <v>47</v>
      </c>
      <c r="B71" s="60" t="s">
        <v>136</v>
      </c>
      <c r="C71" s="49" t="s">
        <v>200</v>
      </c>
      <c r="D71" s="50" t="s">
        <v>30</v>
      </c>
      <c r="E71" s="51">
        <v>31783</v>
      </c>
      <c r="F71" s="44" t="s">
        <v>46</v>
      </c>
      <c r="G71" s="59"/>
      <c r="H71" s="63"/>
      <c r="I71" s="63"/>
      <c r="J71" s="63"/>
      <c r="K71" s="64"/>
      <c r="L71" s="61" t="e">
        <f t="shared" si="1"/>
        <v>#DIV/0!</v>
      </c>
      <c r="M71" s="64"/>
      <c r="N71" s="13"/>
      <c r="O71" s="5"/>
    </row>
    <row r="72" spans="1:15" ht="19.5" customHeight="1">
      <c r="A72" s="59">
        <v>48</v>
      </c>
      <c r="B72" s="60" t="s">
        <v>139</v>
      </c>
      <c r="C72" s="49" t="s">
        <v>201</v>
      </c>
      <c r="D72" s="50" t="s">
        <v>27</v>
      </c>
      <c r="E72" s="51">
        <v>32548</v>
      </c>
      <c r="F72" s="44" t="s">
        <v>46</v>
      </c>
      <c r="G72" s="59"/>
      <c r="H72" s="59"/>
      <c r="I72" s="59"/>
      <c r="J72" s="59"/>
      <c r="K72" s="59"/>
      <c r="L72" s="61" t="e">
        <f t="shared" si="1"/>
        <v>#DIV/0!</v>
      </c>
      <c r="M72" s="59"/>
      <c r="N72" s="4"/>
      <c r="O72" s="5"/>
    </row>
    <row r="73" spans="1:15" ht="19.5" customHeight="1">
      <c r="A73" s="59">
        <v>49</v>
      </c>
      <c r="B73" s="60" t="s">
        <v>140</v>
      </c>
      <c r="C73" s="49" t="s">
        <v>133</v>
      </c>
      <c r="D73" s="50" t="s">
        <v>134</v>
      </c>
      <c r="E73" s="51" t="s">
        <v>135</v>
      </c>
      <c r="F73" s="44" t="s">
        <v>46</v>
      </c>
      <c r="G73" s="59"/>
      <c r="H73" s="59"/>
      <c r="I73" s="59"/>
      <c r="J73" s="59"/>
      <c r="K73" s="65"/>
      <c r="L73" s="61" t="e">
        <f t="shared" si="1"/>
        <v>#DIV/0!</v>
      </c>
      <c r="M73" s="65"/>
      <c r="N73" s="14"/>
      <c r="O73" s="5"/>
    </row>
    <row r="74" spans="1:15" ht="19.5" customHeight="1">
      <c r="A74" s="59">
        <v>50</v>
      </c>
      <c r="B74" s="60" t="s">
        <v>142</v>
      </c>
      <c r="C74" s="49" t="s">
        <v>137</v>
      </c>
      <c r="D74" s="50" t="s">
        <v>38</v>
      </c>
      <c r="E74" s="51" t="s">
        <v>138</v>
      </c>
      <c r="F74" s="44" t="s">
        <v>46</v>
      </c>
      <c r="G74" s="59"/>
      <c r="H74" s="59"/>
      <c r="I74" s="59"/>
      <c r="J74" s="59"/>
      <c r="K74" s="66"/>
      <c r="L74" s="61" t="e">
        <f t="shared" si="1"/>
        <v>#DIV/0!</v>
      </c>
      <c r="M74" s="66"/>
      <c r="N74" s="15"/>
      <c r="O74" s="5"/>
    </row>
    <row r="75" spans="1:15" ht="19.5" customHeight="1">
      <c r="A75" s="59">
        <v>51</v>
      </c>
      <c r="B75" s="60" t="s">
        <v>143</v>
      </c>
      <c r="C75" s="49" t="s">
        <v>202</v>
      </c>
      <c r="D75" s="50" t="s">
        <v>39</v>
      </c>
      <c r="E75" s="51">
        <v>31785</v>
      </c>
      <c r="F75" s="44" t="s">
        <v>46</v>
      </c>
      <c r="G75" s="59"/>
      <c r="H75" s="59"/>
      <c r="I75" s="59"/>
      <c r="J75" s="59"/>
      <c r="K75" s="66"/>
      <c r="L75" s="61" t="e">
        <f t="shared" si="1"/>
        <v>#DIV/0!</v>
      </c>
      <c r="M75" s="66"/>
      <c r="N75" s="4"/>
      <c r="O75" s="5"/>
    </row>
    <row r="76" spans="1:15" ht="19.5" customHeight="1">
      <c r="A76" s="59">
        <v>52</v>
      </c>
      <c r="B76" s="60" t="s">
        <v>146</v>
      </c>
      <c r="C76" s="49" t="s">
        <v>171</v>
      </c>
      <c r="D76" s="50" t="s">
        <v>40</v>
      </c>
      <c r="E76" s="51" t="s">
        <v>141</v>
      </c>
      <c r="F76" s="44" t="s">
        <v>46</v>
      </c>
      <c r="G76" s="59"/>
      <c r="H76" s="59"/>
      <c r="I76" s="59"/>
      <c r="J76" s="59"/>
      <c r="K76" s="66"/>
      <c r="L76" s="61" t="e">
        <f t="shared" si="1"/>
        <v>#DIV/0!</v>
      </c>
      <c r="M76" s="66"/>
      <c r="N76" s="4"/>
      <c r="O76" s="5"/>
    </row>
    <row r="77" spans="1:15" ht="19.5" customHeight="1">
      <c r="A77" s="59">
        <v>53</v>
      </c>
      <c r="B77" s="60" t="s">
        <v>149</v>
      </c>
      <c r="C77" s="49" t="s">
        <v>203</v>
      </c>
      <c r="D77" s="50" t="s">
        <v>204</v>
      </c>
      <c r="E77" s="51" t="s">
        <v>205</v>
      </c>
      <c r="F77" s="44" t="s">
        <v>46</v>
      </c>
      <c r="G77" s="52"/>
      <c r="H77" s="59"/>
      <c r="I77" s="59"/>
      <c r="J77" s="59"/>
      <c r="K77" s="67"/>
      <c r="L77" s="61" t="e">
        <f t="shared" si="1"/>
        <v>#DIV/0!</v>
      </c>
      <c r="M77" s="67"/>
      <c r="N77" s="4"/>
      <c r="O77" s="5"/>
    </row>
    <row r="78" spans="1:15" ht="19.5" customHeight="1">
      <c r="A78" s="59">
        <v>54</v>
      </c>
      <c r="B78" s="60" t="s">
        <v>151</v>
      </c>
      <c r="C78" s="49" t="s">
        <v>144</v>
      </c>
      <c r="D78" s="50" t="s">
        <v>22</v>
      </c>
      <c r="E78" s="51" t="s">
        <v>145</v>
      </c>
      <c r="F78" s="44" t="s">
        <v>46</v>
      </c>
      <c r="G78" s="59"/>
      <c r="H78" s="59"/>
      <c r="I78" s="59"/>
      <c r="J78" s="59"/>
      <c r="K78" s="66"/>
      <c r="L78" s="61" t="e">
        <f t="shared" si="1"/>
        <v>#DIV/0!</v>
      </c>
      <c r="M78" s="66"/>
      <c r="N78" s="4"/>
      <c r="O78" s="5"/>
    </row>
    <row r="79" spans="1:15" ht="19.5" customHeight="1">
      <c r="A79" s="59">
        <v>55</v>
      </c>
      <c r="B79" s="60" t="s">
        <v>152</v>
      </c>
      <c r="C79" s="49" t="s">
        <v>147</v>
      </c>
      <c r="D79" s="50" t="s">
        <v>22</v>
      </c>
      <c r="E79" s="51" t="s">
        <v>148</v>
      </c>
      <c r="F79" s="44" t="s">
        <v>46</v>
      </c>
      <c r="G79" s="59"/>
      <c r="H79" s="59"/>
      <c r="I79" s="59"/>
      <c r="J79" s="59"/>
      <c r="K79" s="66"/>
      <c r="L79" s="61" t="e">
        <f t="shared" si="1"/>
        <v>#DIV/0!</v>
      </c>
      <c r="M79" s="66"/>
      <c r="N79" s="4"/>
      <c r="O79" s="5"/>
    </row>
    <row r="80" spans="1:15" ht="19.5" customHeight="1">
      <c r="A80" s="59">
        <v>56</v>
      </c>
      <c r="B80" s="60" t="s">
        <v>155</v>
      </c>
      <c r="C80" s="49" t="s">
        <v>206</v>
      </c>
      <c r="D80" s="50" t="s">
        <v>22</v>
      </c>
      <c r="E80" s="51">
        <v>32152</v>
      </c>
      <c r="F80" s="44" t="s">
        <v>46</v>
      </c>
      <c r="G80" s="59"/>
      <c r="H80" s="59"/>
      <c r="I80" s="59"/>
      <c r="J80" s="59"/>
      <c r="K80" s="59"/>
      <c r="L80" s="61" t="e">
        <f t="shared" si="1"/>
        <v>#DIV/0!</v>
      </c>
      <c r="M80" s="59"/>
      <c r="N80" s="4"/>
      <c r="O80" s="5"/>
    </row>
    <row r="81" spans="1:15" ht="19.5" customHeight="1">
      <c r="A81" s="59">
        <v>57</v>
      </c>
      <c r="B81" s="60" t="s">
        <v>158</v>
      </c>
      <c r="C81" s="49" t="s">
        <v>207</v>
      </c>
      <c r="D81" s="50" t="s">
        <v>150</v>
      </c>
      <c r="E81" s="51">
        <v>33147</v>
      </c>
      <c r="F81" s="44" t="s">
        <v>46</v>
      </c>
      <c r="G81" s="59"/>
      <c r="H81" s="59"/>
      <c r="I81" s="59"/>
      <c r="J81" s="59"/>
      <c r="K81" s="66"/>
      <c r="L81" s="61" t="e">
        <f t="shared" si="1"/>
        <v>#DIV/0!</v>
      </c>
      <c r="M81" s="66"/>
      <c r="N81" s="4"/>
      <c r="O81" s="5"/>
    </row>
    <row r="82" spans="1:15" ht="19.5" customHeight="1">
      <c r="A82" s="59">
        <v>58</v>
      </c>
      <c r="B82" s="60"/>
      <c r="C82" s="49" t="s">
        <v>208</v>
      </c>
      <c r="D82" s="50" t="s">
        <v>209</v>
      </c>
      <c r="E82" s="51" t="s">
        <v>86</v>
      </c>
      <c r="F82" s="44" t="s">
        <v>46</v>
      </c>
      <c r="G82" s="59"/>
      <c r="H82" s="59"/>
      <c r="I82" s="59"/>
      <c r="J82" s="59"/>
      <c r="K82" s="59"/>
      <c r="L82" s="61" t="e">
        <f t="shared" si="1"/>
        <v>#DIV/0!</v>
      </c>
      <c r="M82" s="59"/>
      <c r="N82" s="4"/>
      <c r="O82" s="5"/>
    </row>
    <row r="83" spans="1:15" ht="19.5" customHeight="1">
      <c r="A83" s="59">
        <v>59</v>
      </c>
      <c r="B83" s="60"/>
      <c r="C83" s="49" t="s">
        <v>210</v>
      </c>
      <c r="D83" s="50" t="s">
        <v>32</v>
      </c>
      <c r="E83" s="51">
        <v>32579</v>
      </c>
      <c r="F83" s="44" t="s">
        <v>46</v>
      </c>
      <c r="G83" s="59"/>
      <c r="H83" s="59"/>
      <c r="I83" s="59"/>
      <c r="J83" s="59"/>
      <c r="K83" s="59"/>
      <c r="L83" s="61" t="e">
        <f t="shared" si="1"/>
        <v>#DIV/0!</v>
      </c>
      <c r="M83" s="59"/>
      <c r="N83" s="4"/>
      <c r="O83" s="5"/>
    </row>
    <row r="84" spans="1:15" ht="19.5" customHeight="1">
      <c r="A84" s="59">
        <v>60</v>
      </c>
      <c r="B84" s="60"/>
      <c r="C84" s="49" t="s">
        <v>153</v>
      </c>
      <c r="D84" s="50" t="s">
        <v>32</v>
      </c>
      <c r="E84" s="51" t="s">
        <v>154</v>
      </c>
      <c r="F84" s="44" t="s">
        <v>46</v>
      </c>
      <c r="G84" s="59"/>
      <c r="H84" s="59"/>
      <c r="I84" s="59"/>
      <c r="J84" s="59"/>
      <c r="K84" s="59"/>
      <c r="L84" s="61" t="e">
        <f>ROUND(($D$17*G84+$D$18*H84+$D$19*I84+$D$20*J84+$D$21*K84)/$D$22,1)</f>
        <v>#DIV/0!</v>
      </c>
      <c r="M84" s="59"/>
      <c r="N84" s="4"/>
      <c r="O84" s="5"/>
    </row>
    <row r="85" spans="1:15" ht="19.5" customHeight="1">
      <c r="A85" s="59">
        <v>61</v>
      </c>
      <c r="B85" s="60"/>
      <c r="C85" s="71" t="s">
        <v>211</v>
      </c>
      <c r="D85" s="72" t="s">
        <v>212</v>
      </c>
      <c r="E85" s="73">
        <v>30600</v>
      </c>
      <c r="F85" s="74" t="s">
        <v>46</v>
      </c>
      <c r="G85" s="59"/>
      <c r="H85" s="59"/>
      <c r="I85" s="59"/>
      <c r="J85" s="59"/>
      <c r="K85" s="59"/>
      <c r="L85" s="61" t="e">
        <f>ROUND(($D$17*G85+$D$18*H85+$D$19*I85+$D$20*J85+$D$21*K85)/$D$22,1)</f>
        <v>#DIV/0!</v>
      </c>
      <c r="M85" s="59" t="s">
        <v>218</v>
      </c>
      <c r="N85" s="5"/>
      <c r="O85" s="5"/>
    </row>
    <row r="86" spans="1:15" ht="19.5" customHeight="1">
      <c r="A86" s="59">
        <v>62</v>
      </c>
      <c r="B86" s="60"/>
      <c r="C86" s="49" t="s">
        <v>156</v>
      </c>
      <c r="D86" s="50" t="s">
        <v>41</v>
      </c>
      <c r="E86" s="51" t="s">
        <v>157</v>
      </c>
      <c r="F86" s="44" t="s">
        <v>46</v>
      </c>
      <c r="G86" s="59"/>
      <c r="H86" s="59"/>
      <c r="I86" s="59"/>
      <c r="J86" s="59"/>
      <c r="K86" s="59"/>
      <c r="L86" s="61" t="e">
        <f>ROUND(($D$17*G86+$D$18*H86+$D$19*I86+$D$20*J86+$D$21*K86)/$D$22,1)</f>
        <v>#DIV/0!</v>
      </c>
      <c r="M86" s="59"/>
      <c r="N86" s="5"/>
      <c r="O86" s="5"/>
    </row>
    <row r="87" spans="1:15" ht="19.5" customHeight="1">
      <c r="A87" s="68">
        <v>63</v>
      </c>
      <c r="B87" s="69"/>
      <c r="C87" s="53" t="s">
        <v>137</v>
      </c>
      <c r="D87" s="54" t="s">
        <v>41</v>
      </c>
      <c r="E87" s="55">
        <v>32631</v>
      </c>
      <c r="F87" s="45" t="s">
        <v>46</v>
      </c>
      <c r="G87" s="68"/>
      <c r="H87" s="68"/>
      <c r="I87" s="68"/>
      <c r="J87" s="68"/>
      <c r="K87" s="68"/>
      <c r="L87" s="70" t="e">
        <f>ROUND(($D$17*G87+$D$18*H87+$D$19*I87+$D$20*J87+$D$21*K87)/$D$22,1)</f>
        <v>#DIV/0!</v>
      </c>
      <c r="M87" s="68"/>
      <c r="N87" s="5"/>
      <c r="O87" s="5"/>
    </row>
    <row r="88" spans="3:6" ht="19.5" customHeight="1">
      <c r="C88" s="11"/>
      <c r="D88" s="11"/>
      <c r="E88" s="11"/>
      <c r="F88" s="75"/>
    </row>
    <row r="89" spans="6:13" ht="19.5" customHeight="1">
      <c r="F89" s="76"/>
      <c r="G89" s="88" t="s">
        <v>160</v>
      </c>
      <c r="H89" s="88"/>
      <c r="I89" s="88"/>
      <c r="J89" s="88"/>
      <c r="K89" s="88"/>
      <c r="L89" s="88"/>
      <c r="M89" s="88"/>
    </row>
    <row r="90" spans="6:13" ht="19.5" customHeight="1">
      <c r="F90" s="77"/>
      <c r="G90" s="78" t="s">
        <v>13</v>
      </c>
      <c r="H90" s="78"/>
      <c r="I90" s="78"/>
      <c r="J90" s="78"/>
      <c r="K90" s="78"/>
      <c r="L90" s="78"/>
      <c r="M90" s="78"/>
    </row>
    <row r="91" ht="19.5" customHeight="1">
      <c r="F91" s="75"/>
    </row>
    <row r="92" ht="19.5" customHeight="1">
      <c r="F92" s="75"/>
    </row>
    <row r="93" ht="19.5" customHeight="1">
      <c r="F93" s="75"/>
    </row>
    <row r="94" ht="19.5" customHeight="1">
      <c r="F94" s="75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</sheetData>
  <mergeCells count="10">
    <mergeCell ref="G90:M90"/>
    <mergeCell ref="A4:M4"/>
    <mergeCell ref="C24:D24"/>
    <mergeCell ref="C11:M11"/>
    <mergeCell ref="C10:M10"/>
    <mergeCell ref="A5:M5"/>
    <mergeCell ref="C8:M8"/>
    <mergeCell ref="C9:M9"/>
    <mergeCell ref="A6:M6"/>
    <mergeCell ref="G89:M89"/>
  </mergeCells>
  <dataValidations count="1">
    <dataValidation type="textLength" allowBlank="1" showInputMessage="1" showErrorMessage="1" errorTitle="Lưu ý:" error="Đề nghị các thầy cô không sửa chữa công thức" sqref="L25:L87">
      <formula1>111111</formula1>
      <formula2>222222</formula2>
    </dataValidation>
  </dataValidations>
  <printOptions/>
  <pageMargins left="0.5" right="0.25" top="0.5" bottom="0.25" header="0" footer="0"/>
  <pageSetup horizontalDpi="600" verticalDpi="600" orientation="portrait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2009-06-05T18:18:55Z</cp:lastPrinted>
  <dcterms:created xsi:type="dcterms:W3CDTF">2008-02-13T16:58:42Z</dcterms:created>
  <dcterms:modified xsi:type="dcterms:W3CDTF">2009-06-08T15:20:51Z</dcterms:modified>
  <cp:category/>
  <cp:version/>
  <cp:contentType/>
  <cp:contentStatus/>
</cp:coreProperties>
</file>