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<sst xmlns="http://schemas.openxmlformats.org/spreadsheetml/2006/main" count="168" uniqueCount="109">
  <si>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</si>
  <si>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</si>
  <si>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</si>
  <si>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</si>
  <si>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</si>
  <si>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</si>
  <si>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</si>
  <si>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</si>
  <si>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</si>
  <si>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</si>
  <si>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</si>
  <si>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</si>
  <si>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</si>
  <si>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</si>
  <si>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</si>
  <si>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</si>
  <si>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</si>
  <si>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</si>
  <si>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</si>
  <si>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</si>
  <si>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</si>
  <si>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</si>
  <si>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</si>
  <si>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</si>
  <si>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</si>
  <si>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</si>
  <si>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</si>
  <si>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</si>
  <si>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</si>
  <si>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>Môn học: Lịch sử các học thuyết kinh tế (PEC1050-2)</t>
  </si>
  <si>
    <t>Số tín chỉ: 3</t>
  </si>
  <si>
    <t>Đinh Khắc Tuấn Anh</t>
  </si>
  <si>
    <t>QH-2011-E TCNH</t>
  </si>
  <si>
    <t>Hoàng Cẩm Anh</t>
  </si>
  <si>
    <t>QH-2012-E KTPT</t>
  </si>
  <si>
    <t>Hoàng Tuấn Anh</t>
  </si>
  <si>
    <t>QH-2011-E KTQT-CLC</t>
  </si>
  <si>
    <t>Lê Thị Lan Anh</t>
  </si>
  <si>
    <t>QH-2012-E KTQT</t>
  </si>
  <si>
    <t>Tạ Ngọc Đức Anh</t>
  </si>
  <si>
    <t>QH-2010-E TCNH</t>
  </si>
  <si>
    <t>Tống Thị Trang Anh</t>
  </si>
  <si>
    <t>QH-2011-E KTĐN-LK</t>
  </si>
  <si>
    <t>Vũ Thị Mai Anh</t>
  </si>
  <si>
    <t>Lê Minh Châu</t>
  </si>
  <si>
    <t>QH-2011-E KTPT</t>
  </si>
  <si>
    <t>Nguyễn Thị Chinh</t>
  </si>
  <si>
    <t>Đinh Thị Diễm</t>
  </si>
  <si>
    <t>Tô Bình Dương</t>
  </si>
  <si>
    <t>Vũ Hoàng Dương</t>
  </si>
  <si>
    <t>Vũ Thuỳ Dương</t>
  </si>
  <si>
    <t>Đào Thị Thanh Giang</t>
  </si>
  <si>
    <t>Lê Nhật Lam Giang</t>
  </si>
  <si>
    <t>Phan Thị Giang</t>
  </si>
  <si>
    <t>Nguyễn Thị Hoàng Hà</t>
  </si>
  <si>
    <t>QH-2010-E KTĐN-LK</t>
  </si>
  <si>
    <t>Đào Thị Mỹ Hạnh</t>
  </si>
  <si>
    <t>Đoàn Thị Thanh Hằng</t>
  </si>
  <si>
    <t>Nguyễn Thị Hiếu</t>
  </si>
  <si>
    <t>Nguyễn Thị Kim Hoàn</t>
  </si>
  <si>
    <t>Trần Đức Hoàn</t>
  </si>
  <si>
    <t>Đinh Thị Huệ</t>
  </si>
  <si>
    <t>Lê Thị Huyền</t>
  </si>
  <si>
    <t>Vũ Thanh Thanh Huyền</t>
  </si>
  <si>
    <t>Hoàng Thị Mai Hương</t>
  </si>
  <si>
    <t>Nguyễn Thị Hương</t>
  </si>
  <si>
    <t>Vàng Thu Hương</t>
  </si>
  <si>
    <t>Bùi Thị Hương Lan</t>
  </si>
  <si>
    <t>Đặng Thị Lan</t>
  </si>
  <si>
    <t>Mai Thị Lan</t>
  </si>
  <si>
    <t>Nguyễn Thảo Lê</t>
  </si>
  <si>
    <t>Nguyễn Thị Hải Lê</t>
  </si>
  <si>
    <t>Lê Thị Mỹ Lệ</t>
  </si>
  <si>
    <t>Bùi Thị Diệu Linh</t>
  </si>
  <si>
    <t>Nguyễn Thị Thùy Linh</t>
  </si>
  <si>
    <t>Đỗ Thị Ngọc Mai</t>
  </si>
  <si>
    <t>Nguyễn Phương Nhật Mai</t>
  </si>
  <si>
    <t>Ninh Thị Mai</t>
  </si>
  <si>
    <t>QH-2011-E KINHTE</t>
  </si>
  <si>
    <t>Vũ Ngọc Mai</t>
  </si>
  <si>
    <t>Trần Giang Nam</t>
  </si>
  <si>
    <t>Đỗ Thị Thuý Ngọc</t>
  </si>
  <si>
    <t>Nguyễn Thị Hương Nguyệt</t>
  </si>
  <si>
    <t>QH-2011-E KTQT</t>
  </si>
  <si>
    <t>Vũ Hồng Nhung</t>
  </si>
  <si>
    <t>Ngô Thị Minh Phương</t>
  </si>
  <si>
    <t>Phùng Thu Phương</t>
  </si>
  <si>
    <t>Tạ Thị Phương</t>
  </si>
  <si>
    <t>Nguyễn Văn Quốc</t>
  </si>
  <si>
    <t>Ngô Thị Bích Quyên</t>
  </si>
  <si>
    <t>Lục Thái Sơn</t>
  </si>
  <si>
    <t>Cao Thị Yến Thanh</t>
  </si>
  <si>
    <t>Đỗ Thị Thu Thảo</t>
  </si>
  <si>
    <t>Trịnh Phương Thảo</t>
  </si>
  <si>
    <t>Vương Dạ Thảo</t>
  </si>
  <si>
    <t>Nguyễn Thị Thiết</t>
  </si>
  <si>
    <t>Hoàng Thu Thuỷ</t>
  </si>
  <si>
    <t>QH-2012-E KINHTE</t>
  </si>
  <si>
    <t>Nguyễn Thị Hương Thúy</t>
  </si>
  <si>
    <t>Nguyễn Thị Thương</t>
  </si>
  <si>
    <t>QH-2010-E KTCT</t>
  </si>
  <si>
    <t>Nguyễn Linh Trang</t>
  </si>
  <si>
    <t>Nguyễn Thị Trang</t>
  </si>
  <si>
    <t>Nguyễn Thị Thu Trang</t>
  </si>
  <si>
    <t>Trần Thị Ngọc Tuyên</t>
  </si>
  <si>
    <t>Đào Duy Tùng</t>
  </si>
  <si>
    <t>Nguyễn Thị Vui</t>
  </si>
  <si>
    <t>Cao Thị Hải Yến</t>
  </si>
  <si>
    <t>Vũ Thị Hải Yến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</si>
</sst>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5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28" borderId="2" applyNumberFormat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8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53" fillId="0" borderId="0" xfId="0" applyFont="1" applyBorder="1" applyAlignment="1">
      <alignment wrapText="1"/>
    </xf>
    <xf numFmtId="14" fontId="53" fillId="0" borderId="0" xfId="0" applyNumberFormat="1" applyFont="1" applyBorder="1" applyAlignment="1">
      <alignment wrapText="1"/>
    </xf>
    <xf numFmtId="174" fontId="3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174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174" fontId="3" fillId="0" borderId="13" xfId="0" applyNumberFormat="1" applyFont="1" applyFill="1" applyBorder="1" applyAlignment="1">
      <alignment horizontal="center" vertical="center" wrapText="1"/>
    </xf>
    <xf numFmtId="174" fontId="3" fillId="0" borderId="14" xfId="0" applyNumberFormat="1" applyFont="1" applyFill="1" applyBorder="1" applyAlignment="1">
      <alignment horizontal="center" vertical="center" wrapText="1"/>
    </xf>
    <xf numFmtId="174" fontId="3" fillId="0" borderId="15" xfId="0" applyNumberFormat="1" applyFont="1" applyFill="1" applyBorder="1" applyAlignment="1">
      <alignment horizontal="center" vertical="center" wrapText="1"/>
    </xf>
    <xf numFmtId="174" fontId="8" fillId="0" borderId="11" xfId="0" applyNumberFormat="1" applyFont="1" applyFill="1" applyBorder="1" applyAlignment="1">
      <alignment horizontal="center" vertical="center" wrapText="1"/>
    </xf>
    <xf numFmtId="174" fontId="8" fillId="0" borderId="10" xfId="0" applyNumberFormat="1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14" fontId="16" fillId="0" borderId="13" xfId="0" applyNumberFormat="1" applyFont="1" applyFill="1" applyBorder="1" applyAlignment="1">
      <alignment horizontal="center" vertical="center" wrapText="1"/>
    </xf>
    <xf numFmtId="14" fontId="16" fillId="0" borderId="14" xfId="0" applyNumberFormat="1" applyFont="1" applyFill="1" applyBorder="1" applyAlignment="1">
      <alignment horizontal="center" vertical="center" wrapText="1"/>
    </xf>
    <xf numFmtId="14" fontId="16" fillId="0" borderId="15" xfId="0" applyNumberFormat="1" applyFont="1" applyFill="1" applyBorder="1" applyAlignment="1">
      <alignment horizontal="center" vertical="center" wrapText="1"/>
    </xf>
    <xf numFmtId="0" fontId="54" fillId="0" borderId="16" xfId="0" applyFont="1" applyBorder="1" applyAlignment="1">
      <alignment vertical="center" wrapText="1"/>
    </xf>
    <xf numFmtId="14" fontId="54" fillId="0" borderId="16" xfId="0" applyNumberFormat="1" applyFont="1" applyBorder="1" applyAlignment="1">
      <alignment vertical="center" wrapText="1"/>
    </xf>
    <xf numFmtId="0" fontId="13" fillId="0" borderId="0" xfId="0" applyFont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2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3"/>
  <sheetViews>
    <sheetView tabSelected="1" zoomScalePageLayoutView="0" workbookViewId="0" topLeftCell="A83">
      <selection activeCell="A91" sqref="A91:IV125"/>
    </sheetView>
  </sheetViews>
  <sheetFormatPr defaultColWidth="9.140625" defaultRowHeight="12.75"/>
  <cols>
    <col min="1" max="1" width="4.28125" style="6" customWidth="1"/>
    <col min="2" max="2" width="8.8515625" style="6" customWidth="1"/>
    <col min="3" max="3" width="18.00390625" style="6" customWidth="1"/>
    <col min="4" max="4" width="10.8515625" style="6" customWidth="1"/>
    <col min="5" max="5" width="17.00390625" style="6" customWidth="1"/>
    <col min="6" max="10" width="5.00390625" style="6" customWidth="1"/>
    <col min="11" max="11" width="7.140625" style="6" customWidth="1"/>
    <col min="12" max="12" width="9.710937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2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2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2"/>
      <c r="J3" s="3"/>
      <c r="K3" s="3"/>
      <c r="L3" s="4"/>
    </row>
    <row r="4" spans="1:12" ht="20.25">
      <c r="A4" s="8" t="s">
        <v>24</v>
      </c>
      <c r="B4" s="8"/>
      <c r="C4" s="8"/>
      <c r="D4" s="8"/>
      <c r="E4" s="8"/>
      <c r="F4" s="9"/>
      <c r="G4" s="9"/>
      <c r="H4" s="9"/>
      <c r="I4" s="9"/>
      <c r="J4" s="8"/>
      <c r="K4" s="8"/>
      <c r="L4" s="4"/>
    </row>
    <row r="5" spans="1:12" ht="18.75" customHeight="1">
      <c r="A5" s="56" t="s">
        <v>29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4"/>
    </row>
    <row r="6" spans="1:12" ht="18.75" customHeight="1">
      <c r="A6" s="57" t="s">
        <v>30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4"/>
    </row>
    <row r="7" spans="1:12" ht="20.25">
      <c r="A7" s="7" t="s">
        <v>4</v>
      </c>
      <c r="B7" s="7"/>
      <c r="C7" s="8"/>
      <c r="D7" s="8"/>
      <c r="E7" s="8"/>
      <c r="F7" s="9"/>
      <c r="G7" s="9"/>
      <c r="H7" s="9"/>
      <c r="I7" s="9"/>
      <c r="J7" s="8"/>
      <c r="K7" s="8"/>
      <c r="L7" s="4"/>
    </row>
    <row r="8" spans="1:12" s="21" customFormat="1" ht="60" customHeight="1">
      <c r="A8" s="10"/>
      <c r="B8" s="10"/>
      <c r="C8" s="59" t="s">
        <v>23</v>
      </c>
      <c r="D8" s="59"/>
      <c r="E8" s="59"/>
      <c r="F8" s="59"/>
      <c r="G8" s="59"/>
      <c r="H8" s="59"/>
      <c r="I8" s="59"/>
      <c r="J8" s="59"/>
      <c r="K8" s="59"/>
      <c r="L8" s="11"/>
    </row>
    <row r="9" spans="1:12" s="21" customFormat="1" ht="33" customHeight="1">
      <c r="A9" s="10"/>
      <c r="B9" s="10"/>
      <c r="C9" s="58" t="s">
        <v>15</v>
      </c>
      <c r="D9" s="58"/>
      <c r="E9" s="58"/>
      <c r="F9" s="58"/>
      <c r="G9" s="58"/>
      <c r="H9" s="58"/>
      <c r="I9" s="58"/>
      <c r="J9" s="58"/>
      <c r="K9" s="58"/>
      <c r="L9" s="58"/>
    </row>
    <row r="10" spans="1:12" s="21" customFormat="1" ht="18" customHeight="1">
      <c r="A10" s="10"/>
      <c r="B10" s="10"/>
      <c r="C10" s="58" t="s">
        <v>16</v>
      </c>
      <c r="D10" s="58"/>
      <c r="E10" s="58"/>
      <c r="F10" s="58"/>
      <c r="G10" s="58"/>
      <c r="H10" s="58"/>
      <c r="I10" s="58"/>
      <c r="J10" s="58"/>
      <c r="K10" s="58"/>
      <c r="L10" s="58"/>
    </row>
    <row r="11" spans="1:12" s="21" customFormat="1" ht="18.75" customHeight="1">
      <c r="A11" s="10"/>
      <c r="B11" s="10"/>
      <c r="C11" s="58" t="s">
        <v>18</v>
      </c>
      <c r="D11" s="58"/>
      <c r="E11" s="58"/>
      <c r="F11" s="58"/>
      <c r="G11" s="58"/>
      <c r="H11" s="58"/>
      <c r="I11" s="58"/>
      <c r="J11" s="58"/>
      <c r="K11" s="58"/>
      <c r="L11" s="11"/>
    </row>
    <row r="12" spans="1:12" s="21" customFormat="1" ht="15">
      <c r="A12" s="10"/>
      <c r="B12" s="10"/>
      <c r="C12" s="10" t="s">
        <v>5</v>
      </c>
      <c r="D12" s="10"/>
      <c r="E12" s="10"/>
      <c r="F12" s="12"/>
      <c r="G12" s="12"/>
      <c r="H12" s="12"/>
      <c r="I12" s="12"/>
      <c r="J12" s="13"/>
      <c r="K12" s="13"/>
      <c r="L12" s="11"/>
    </row>
    <row r="13" spans="1:12" s="21" customFormat="1" ht="15">
      <c r="A13" s="10"/>
      <c r="B13" s="10"/>
      <c r="C13" s="10" t="s">
        <v>6</v>
      </c>
      <c r="D13" s="10"/>
      <c r="E13" s="10"/>
      <c r="F13" s="12"/>
      <c r="G13" s="12"/>
      <c r="H13" s="12"/>
      <c r="I13" s="12"/>
      <c r="J13" s="13"/>
      <c r="K13" s="13"/>
      <c r="L13" s="11"/>
    </row>
    <row r="14" spans="1:12" s="21" customFormat="1" ht="15">
      <c r="A14" s="10"/>
      <c r="B14" s="10"/>
      <c r="C14" s="10" t="s">
        <v>22</v>
      </c>
      <c r="D14" s="10"/>
      <c r="E14" s="10"/>
      <c r="F14" s="12"/>
      <c r="G14" s="12"/>
      <c r="H14" s="12"/>
      <c r="I14" s="12"/>
      <c r="J14" s="13"/>
      <c r="K14" s="13"/>
      <c r="L14" s="11"/>
    </row>
    <row r="15" spans="1:12" s="21" customFormat="1" ht="15">
      <c r="A15" s="14" t="s">
        <v>17</v>
      </c>
      <c r="B15" s="14"/>
      <c r="C15" s="10"/>
      <c r="D15" s="10"/>
      <c r="E15" s="10"/>
      <c r="F15" s="12"/>
      <c r="G15" s="12"/>
      <c r="H15" s="12"/>
      <c r="I15" s="12"/>
      <c r="J15" s="13"/>
      <c r="K15" s="13"/>
      <c r="L15" s="11"/>
    </row>
    <row r="16" spans="1:12" s="21" customFormat="1" ht="15">
      <c r="A16" s="10"/>
      <c r="B16" s="10"/>
      <c r="C16" s="15" t="s">
        <v>12</v>
      </c>
      <c r="D16" s="16" t="s">
        <v>14</v>
      </c>
      <c r="E16" s="26"/>
      <c r="F16" s="12"/>
      <c r="G16" s="12"/>
      <c r="H16" s="12"/>
      <c r="I16" s="12"/>
      <c r="J16" s="13"/>
      <c r="K16" s="13"/>
      <c r="L16" s="11"/>
    </row>
    <row r="17" spans="1:12" s="21" customFormat="1" ht="15">
      <c r="A17" s="10"/>
      <c r="B17" s="10"/>
      <c r="C17" s="17" t="s">
        <v>7</v>
      </c>
      <c r="D17" s="18"/>
      <c r="E17" s="20"/>
      <c r="F17" s="12"/>
      <c r="G17" s="12"/>
      <c r="H17" s="12"/>
      <c r="I17" s="12"/>
      <c r="J17" s="13"/>
      <c r="K17" s="13"/>
      <c r="L17" s="11"/>
    </row>
    <row r="18" spans="1:12" s="21" customFormat="1" ht="15">
      <c r="A18" s="10"/>
      <c r="B18" s="10"/>
      <c r="C18" s="17" t="s">
        <v>8</v>
      </c>
      <c r="D18" s="18"/>
      <c r="E18" s="20"/>
      <c r="F18" s="12"/>
      <c r="G18" s="12"/>
      <c r="H18" s="12"/>
      <c r="I18" s="12"/>
      <c r="J18" s="13"/>
      <c r="K18" s="13"/>
      <c r="L18" s="11"/>
    </row>
    <row r="19" spans="1:12" s="21" customFormat="1" ht="15">
      <c r="A19" s="10"/>
      <c r="B19" s="10"/>
      <c r="C19" s="17" t="s">
        <v>9</v>
      </c>
      <c r="D19" s="18"/>
      <c r="E19" s="20"/>
      <c r="F19" s="12"/>
      <c r="G19" s="12"/>
      <c r="H19" s="12"/>
      <c r="I19" s="12"/>
      <c r="J19" s="13"/>
      <c r="K19" s="13"/>
      <c r="L19" s="11"/>
    </row>
    <row r="20" spans="1:12" s="21" customFormat="1" ht="15">
      <c r="A20" s="10"/>
      <c r="B20" s="10"/>
      <c r="C20" s="17" t="s">
        <v>10</v>
      </c>
      <c r="D20" s="18"/>
      <c r="E20" s="20"/>
      <c r="F20" s="12"/>
      <c r="G20" s="12"/>
      <c r="H20" s="12"/>
      <c r="I20" s="12"/>
      <c r="J20" s="13"/>
      <c r="K20" s="13"/>
      <c r="L20" s="11"/>
    </row>
    <row r="21" spans="1:12" s="21" customFormat="1" ht="15">
      <c r="A21" s="10"/>
      <c r="B21" s="10"/>
      <c r="C21" s="17" t="s">
        <v>11</v>
      </c>
      <c r="D21" s="18"/>
      <c r="E21" s="20"/>
      <c r="F21" s="12"/>
      <c r="G21" s="12"/>
      <c r="H21" s="12"/>
      <c r="I21" s="12"/>
      <c r="J21" s="13"/>
      <c r="K21" s="13"/>
      <c r="L21" s="11"/>
    </row>
    <row r="22" spans="1:12" s="21" customFormat="1" ht="15">
      <c r="A22" s="10"/>
      <c r="B22" s="10"/>
      <c r="C22" s="19" t="s">
        <v>25</v>
      </c>
      <c r="D22" s="20">
        <f>SUM(D17:D21)</f>
        <v>0</v>
      </c>
      <c r="E22" s="20"/>
      <c r="F22" s="12"/>
      <c r="G22" s="12"/>
      <c r="H22" s="12"/>
      <c r="I22" s="12"/>
      <c r="J22" s="13"/>
      <c r="K22" s="13"/>
      <c r="L22" s="11"/>
    </row>
    <row r="23" spans="1:12" s="21" customFormat="1" ht="15">
      <c r="A23" s="13"/>
      <c r="B23" s="13"/>
      <c r="C23" s="10"/>
      <c r="D23" s="10"/>
      <c r="E23" s="10"/>
      <c r="F23" s="12"/>
      <c r="G23" s="12"/>
      <c r="H23" s="12"/>
      <c r="I23" s="12"/>
      <c r="J23" s="13"/>
      <c r="K23" s="13"/>
      <c r="L23" s="11"/>
    </row>
    <row r="24" spans="1:12" ht="25.5">
      <c r="A24" s="47" t="s">
        <v>0</v>
      </c>
      <c r="B24" s="48" t="s">
        <v>28</v>
      </c>
      <c r="C24" s="47" t="s">
        <v>19</v>
      </c>
      <c r="D24" s="48" t="s">
        <v>3</v>
      </c>
      <c r="E24" s="49" t="s">
        <v>20</v>
      </c>
      <c r="F24" s="50" t="s">
        <v>7</v>
      </c>
      <c r="G24" s="51" t="s">
        <v>8</v>
      </c>
      <c r="H24" s="51" t="s">
        <v>9</v>
      </c>
      <c r="I24" s="51" t="s">
        <v>10</v>
      </c>
      <c r="J24" s="51" t="s">
        <v>11</v>
      </c>
      <c r="K24" s="52" t="s">
        <v>13</v>
      </c>
      <c r="L24" s="49" t="s">
        <v>27</v>
      </c>
    </row>
    <row r="25" spans="1:12" s="31" customFormat="1" ht="24" customHeight="1">
      <c r="A25" s="46">
        <v>1</v>
      </c>
      <c r="B25" s="53">
        <v>11050000</v>
      </c>
      <c r="C25" s="53" t="s">
        <v>31</v>
      </c>
      <c r="D25" s="54">
        <v>33595</v>
      </c>
      <c r="E25" s="53" t="s">
        <v>32</v>
      </c>
      <c r="F25" s="27"/>
      <c r="G25" s="28"/>
      <c r="H25" s="28"/>
      <c r="I25" s="28"/>
      <c r="J25" s="28"/>
      <c r="K25" s="29" t="e">
        <f aca="true" t="shared" si="0" ref="K25:K88">ROUND(($D$17*F25+$D$18*G25+$D$19*H25+$D$20*I25+$D$21*J25)/$D$22,1)</f>
        <v>#DIV/0!</v>
      </c>
      <c r="L25" s="30"/>
    </row>
    <row r="26" spans="1:12" s="31" customFormat="1" ht="24" customHeight="1">
      <c r="A26" s="46">
        <v>2</v>
      </c>
      <c r="B26" s="53">
        <v>12050637</v>
      </c>
      <c r="C26" s="53" t="s">
        <v>33</v>
      </c>
      <c r="D26" s="54">
        <v>34592</v>
      </c>
      <c r="E26" s="53" t="s">
        <v>34</v>
      </c>
      <c r="F26" s="27"/>
      <c r="G26" s="28"/>
      <c r="H26" s="28"/>
      <c r="I26" s="28"/>
      <c r="J26" s="28"/>
      <c r="K26" s="29" t="e">
        <f t="shared" si="0"/>
        <v>#DIV/0!</v>
      </c>
      <c r="L26" s="30"/>
    </row>
    <row r="27" spans="1:12" s="31" customFormat="1" ht="24" customHeight="1">
      <c r="A27" s="46">
        <v>3</v>
      </c>
      <c r="B27" s="53">
        <v>11050370</v>
      </c>
      <c r="C27" s="53" t="s">
        <v>35</v>
      </c>
      <c r="D27" s="54">
        <v>34238</v>
      </c>
      <c r="E27" s="53" t="s">
        <v>36</v>
      </c>
      <c r="F27" s="27"/>
      <c r="G27" s="28"/>
      <c r="H27" s="28"/>
      <c r="I27" s="28"/>
      <c r="J27" s="28"/>
      <c r="K27" s="29" t="e">
        <f t="shared" si="0"/>
        <v>#DIV/0!</v>
      </c>
      <c r="L27" s="30"/>
    </row>
    <row r="28" spans="1:12" s="31" customFormat="1" ht="24" customHeight="1">
      <c r="A28" s="46">
        <v>4</v>
      </c>
      <c r="B28" s="53">
        <v>12050004</v>
      </c>
      <c r="C28" s="53" t="s">
        <v>37</v>
      </c>
      <c r="D28" s="54">
        <v>34627</v>
      </c>
      <c r="E28" s="53" t="s">
        <v>38</v>
      </c>
      <c r="F28" s="27"/>
      <c r="G28" s="28"/>
      <c r="H28" s="28"/>
      <c r="I28" s="28"/>
      <c r="J28" s="28"/>
      <c r="K28" s="29" t="e">
        <f t="shared" si="0"/>
        <v>#DIV/0!</v>
      </c>
      <c r="L28" s="30"/>
    </row>
    <row r="29" spans="1:12" s="31" customFormat="1" ht="24" customHeight="1">
      <c r="A29" s="46">
        <v>5</v>
      </c>
      <c r="B29" s="53">
        <v>10050258</v>
      </c>
      <c r="C29" s="53" t="s">
        <v>39</v>
      </c>
      <c r="D29" s="54">
        <v>33931</v>
      </c>
      <c r="E29" s="53" t="s">
        <v>40</v>
      </c>
      <c r="F29" s="27"/>
      <c r="G29" s="28"/>
      <c r="H29" s="28"/>
      <c r="I29" s="28"/>
      <c r="J29" s="28"/>
      <c r="K29" s="29" t="e">
        <f t="shared" si="0"/>
        <v>#DIV/0!</v>
      </c>
      <c r="L29" s="30"/>
    </row>
    <row r="30" spans="1:12" s="31" customFormat="1" ht="24" customHeight="1">
      <c r="A30" s="46">
        <v>6</v>
      </c>
      <c r="B30" s="53">
        <v>11053058</v>
      </c>
      <c r="C30" s="53" t="s">
        <v>41</v>
      </c>
      <c r="D30" s="54">
        <v>33677</v>
      </c>
      <c r="E30" s="53" t="s">
        <v>42</v>
      </c>
      <c r="F30" s="27"/>
      <c r="G30" s="28"/>
      <c r="H30" s="28"/>
      <c r="I30" s="28"/>
      <c r="J30" s="28"/>
      <c r="K30" s="29" t="e">
        <f t="shared" si="0"/>
        <v>#DIV/0!</v>
      </c>
      <c r="L30" s="30"/>
    </row>
    <row r="31" spans="1:12" s="31" customFormat="1" ht="24" customHeight="1">
      <c r="A31" s="46">
        <v>7</v>
      </c>
      <c r="B31" s="53">
        <v>12050008</v>
      </c>
      <c r="C31" s="53" t="s">
        <v>43</v>
      </c>
      <c r="D31" s="54">
        <v>34436</v>
      </c>
      <c r="E31" s="53" t="s">
        <v>38</v>
      </c>
      <c r="F31" s="27"/>
      <c r="G31" s="28"/>
      <c r="H31" s="28"/>
      <c r="I31" s="28"/>
      <c r="J31" s="28"/>
      <c r="K31" s="29" t="e">
        <f t="shared" si="0"/>
        <v>#DIV/0!</v>
      </c>
      <c r="L31" s="30"/>
    </row>
    <row r="32" spans="1:12" s="31" customFormat="1" ht="24" customHeight="1">
      <c r="A32" s="46">
        <v>8</v>
      </c>
      <c r="B32" s="53">
        <v>11050628</v>
      </c>
      <c r="C32" s="53" t="s">
        <v>44</v>
      </c>
      <c r="D32" s="54">
        <v>33776</v>
      </c>
      <c r="E32" s="53" t="s">
        <v>45</v>
      </c>
      <c r="F32" s="27"/>
      <c r="G32" s="28"/>
      <c r="H32" s="28"/>
      <c r="I32" s="28"/>
      <c r="J32" s="28"/>
      <c r="K32" s="29" t="e">
        <f t="shared" si="0"/>
        <v>#DIV/0!</v>
      </c>
      <c r="L32" s="30"/>
    </row>
    <row r="33" spans="1:12" s="31" customFormat="1" ht="24" customHeight="1">
      <c r="A33" s="46">
        <v>9</v>
      </c>
      <c r="B33" s="53">
        <v>11053061</v>
      </c>
      <c r="C33" s="53" t="s">
        <v>46</v>
      </c>
      <c r="D33" s="54">
        <v>33824</v>
      </c>
      <c r="E33" s="53" t="s">
        <v>42</v>
      </c>
      <c r="F33" s="27"/>
      <c r="G33" s="28"/>
      <c r="H33" s="28"/>
      <c r="I33" s="28"/>
      <c r="J33" s="28"/>
      <c r="K33" s="29" t="e">
        <f t="shared" si="0"/>
        <v>#DIV/0!</v>
      </c>
      <c r="L33" s="30"/>
    </row>
    <row r="34" spans="1:12" s="31" customFormat="1" ht="24" customHeight="1">
      <c r="A34" s="46">
        <v>10</v>
      </c>
      <c r="B34" s="53">
        <v>12050486</v>
      </c>
      <c r="C34" s="53" t="s">
        <v>47</v>
      </c>
      <c r="D34" s="54">
        <v>34318</v>
      </c>
      <c r="E34" s="53" t="s">
        <v>38</v>
      </c>
      <c r="F34" s="27"/>
      <c r="G34" s="28"/>
      <c r="H34" s="28"/>
      <c r="I34" s="28"/>
      <c r="J34" s="28"/>
      <c r="K34" s="29" t="e">
        <f t="shared" si="0"/>
        <v>#DIV/0!</v>
      </c>
      <c r="L34" s="30"/>
    </row>
    <row r="35" spans="1:12" s="31" customFormat="1" ht="24" customHeight="1">
      <c r="A35" s="46">
        <v>11</v>
      </c>
      <c r="B35" s="53">
        <v>12050026</v>
      </c>
      <c r="C35" s="53" t="s">
        <v>48</v>
      </c>
      <c r="D35" s="54">
        <v>34678</v>
      </c>
      <c r="E35" s="53" t="s">
        <v>38</v>
      </c>
      <c r="F35" s="27"/>
      <c r="G35" s="28"/>
      <c r="H35" s="28"/>
      <c r="I35" s="28"/>
      <c r="J35" s="28"/>
      <c r="K35" s="29" t="e">
        <f t="shared" si="0"/>
        <v>#DIV/0!</v>
      </c>
      <c r="L35" s="30"/>
    </row>
    <row r="36" spans="1:12" s="31" customFormat="1" ht="24" customHeight="1">
      <c r="A36" s="46">
        <v>12</v>
      </c>
      <c r="B36" s="53">
        <v>11050034</v>
      </c>
      <c r="C36" s="53" t="s">
        <v>49</v>
      </c>
      <c r="D36" s="54">
        <v>34275</v>
      </c>
      <c r="E36" s="53" t="s">
        <v>32</v>
      </c>
      <c r="F36" s="27"/>
      <c r="G36" s="28"/>
      <c r="H36" s="28"/>
      <c r="I36" s="28"/>
      <c r="J36" s="28"/>
      <c r="K36" s="29" t="e">
        <f t="shared" si="0"/>
        <v>#DIV/0!</v>
      </c>
      <c r="L36" s="30"/>
    </row>
    <row r="37" spans="1:12" s="31" customFormat="1" ht="24" customHeight="1">
      <c r="A37" s="46">
        <v>13</v>
      </c>
      <c r="B37" s="53">
        <v>11053162</v>
      </c>
      <c r="C37" s="53" t="s">
        <v>50</v>
      </c>
      <c r="D37" s="54">
        <v>33348</v>
      </c>
      <c r="E37" s="53" t="s">
        <v>42</v>
      </c>
      <c r="F37" s="27"/>
      <c r="G37" s="28"/>
      <c r="H37" s="28"/>
      <c r="I37" s="28"/>
      <c r="J37" s="28"/>
      <c r="K37" s="29" t="e">
        <f t="shared" si="0"/>
        <v>#DIV/0!</v>
      </c>
      <c r="L37" s="30"/>
    </row>
    <row r="38" spans="1:12" s="31" customFormat="1" ht="24" customHeight="1">
      <c r="A38" s="46">
        <v>14</v>
      </c>
      <c r="B38" s="53">
        <v>11050040</v>
      </c>
      <c r="C38" s="53" t="s">
        <v>51</v>
      </c>
      <c r="D38" s="54">
        <v>34229</v>
      </c>
      <c r="E38" s="53" t="s">
        <v>32</v>
      </c>
      <c r="F38" s="27"/>
      <c r="G38" s="28"/>
      <c r="H38" s="28"/>
      <c r="I38" s="28"/>
      <c r="J38" s="28"/>
      <c r="K38" s="29" t="e">
        <f t="shared" si="0"/>
        <v>#DIV/0!</v>
      </c>
      <c r="L38" s="30"/>
    </row>
    <row r="39" spans="1:12" s="31" customFormat="1" ht="24" customHeight="1">
      <c r="A39" s="46">
        <v>15</v>
      </c>
      <c r="B39" s="53">
        <v>11053163</v>
      </c>
      <c r="C39" s="53" t="s">
        <v>52</v>
      </c>
      <c r="D39" s="54">
        <v>33392</v>
      </c>
      <c r="E39" s="53" t="s">
        <v>42</v>
      </c>
      <c r="F39" s="27"/>
      <c r="G39" s="28"/>
      <c r="H39" s="28"/>
      <c r="I39" s="28"/>
      <c r="J39" s="28"/>
      <c r="K39" s="29" t="e">
        <f t="shared" si="0"/>
        <v>#DIV/0!</v>
      </c>
      <c r="L39" s="30"/>
    </row>
    <row r="40" spans="1:12" s="31" customFormat="1" ht="24" customHeight="1">
      <c r="A40" s="46">
        <v>16</v>
      </c>
      <c r="B40" s="53">
        <v>12050661</v>
      </c>
      <c r="C40" s="53" t="s">
        <v>53</v>
      </c>
      <c r="D40" s="54">
        <v>34699</v>
      </c>
      <c r="E40" s="53" t="s">
        <v>34</v>
      </c>
      <c r="F40" s="27"/>
      <c r="G40" s="28"/>
      <c r="H40" s="28"/>
      <c r="I40" s="28"/>
      <c r="J40" s="28"/>
      <c r="K40" s="29" t="e">
        <f t="shared" si="0"/>
        <v>#DIV/0!</v>
      </c>
      <c r="L40" s="30"/>
    </row>
    <row r="41" spans="1:12" s="31" customFormat="1" ht="24" customHeight="1">
      <c r="A41" s="46">
        <v>17</v>
      </c>
      <c r="B41" s="53">
        <v>10053074</v>
      </c>
      <c r="C41" s="53" t="s">
        <v>54</v>
      </c>
      <c r="D41" s="54">
        <v>33445</v>
      </c>
      <c r="E41" s="53" t="s">
        <v>55</v>
      </c>
      <c r="F41" s="27"/>
      <c r="G41" s="28"/>
      <c r="H41" s="28"/>
      <c r="I41" s="28"/>
      <c r="J41" s="28"/>
      <c r="K41" s="29" t="e">
        <f t="shared" si="0"/>
        <v>#DIV/0!</v>
      </c>
      <c r="L41" s="30"/>
    </row>
    <row r="42" spans="1:12" s="31" customFormat="1" ht="24" customHeight="1">
      <c r="A42" s="46">
        <v>18</v>
      </c>
      <c r="B42" s="53">
        <v>11053074</v>
      </c>
      <c r="C42" s="53" t="s">
        <v>56</v>
      </c>
      <c r="D42" s="54">
        <v>33605</v>
      </c>
      <c r="E42" s="53" t="s">
        <v>42</v>
      </c>
      <c r="F42" s="27"/>
      <c r="G42" s="28"/>
      <c r="H42" s="28"/>
      <c r="I42" s="28"/>
      <c r="J42" s="28"/>
      <c r="K42" s="29" t="e">
        <f t="shared" si="0"/>
        <v>#DIV/0!</v>
      </c>
      <c r="L42" s="30"/>
    </row>
    <row r="43" spans="1:12" s="31" customFormat="1" ht="24" customHeight="1">
      <c r="A43" s="46">
        <v>19</v>
      </c>
      <c r="B43" s="53">
        <v>11050051</v>
      </c>
      <c r="C43" s="53" t="s">
        <v>57</v>
      </c>
      <c r="D43" s="54">
        <v>34234</v>
      </c>
      <c r="E43" s="53" t="s">
        <v>32</v>
      </c>
      <c r="F43" s="27"/>
      <c r="G43" s="28"/>
      <c r="H43" s="28"/>
      <c r="I43" s="28"/>
      <c r="J43" s="28"/>
      <c r="K43" s="29" t="e">
        <f t="shared" si="0"/>
        <v>#DIV/0!</v>
      </c>
      <c r="L43" s="30"/>
    </row>
    <row r="44" spans="1:12" s="31" customFormat="1" ht="24" customHeight="1">
      <c r="A44" s="46">
        <v>20</v>
      </c>
      <c r="B44" s="53">
        <v>12050045</v>
      </c>
      <c r="C44" s="53" t="s">
        <v>58</v>
      </c>
      <c r="D44" s="54">
        <v>34354</v>
      </c>
      <c r="E44" s="53" t="s">
        <v>38</v>
      </c>
      <c r="F44" s="27"/>
      <c r="G44" s="28"/>
      <c r="H44" s="28"/>
      <c r="I44" s="28"/>
      <c r="J44" s="28"/>
      <c r="K44" s="29" t="e">
        <f>ROUND(($D$17*F44+$D$18*G44+$D$19*H44+$D$20*I44+$D$21*J44)/$D$22,1)</f>
        <v>#DIV/0!</v>
      </c>
      <c r="L44" s="30"/>
    </row>
    <row r="45" spans="1:12" s="31" customFormat="1" ht="24" customHeight="1">
      <c r="A45" s="46">
        <v>21</v>
      </c>
      <c r="B45" s="53">
        <v>10053179</v>
      </c>
      <c r="C45" s="53" t="s">
        <v>59</v>
      </c>
      <c r="D45" s="54">
        <v>33594</v>
      </c>
      <c r="E45" s="53" t="s">
        <v>55</v>
      </c>
      <c r="F45" s="27"/>
      <c r="G45" s="28"/>
      <c r="H45" s="28"/>
      <c r="I45" s="28"/>
      <c r="J45" s="28"/>
      <c r="K45" s="29" t="e">
        <f t="shared" si="0"/>
        <v>#DIV/0!</v>
      </c>
      <c r="L45" s="30"/>
    </row>
    <row r="46" spans="1:12" s="31" customFormat="1" ht="24" customHeight="1">
      <c r="A46" s="46">
        <v>22</v>
      </c>
      <c r="B46" s="53">
        <v>11053079</v>
      </c>
      <c r="C46" s="53" t="s">
        <v>60</v>
      </c>
      <c r="D46" s="54">
        <v>33490</v>
      </c>
      <c r="E46" s="53" t="s">
        <v>42</v>
      </c>
      <c r="F46" s="27"/>
      <c r="G46" s="28"/>
      <c r="H46" s="28"/>
      <c r="I46" s="28"/>
      <c r="J46" s="28"/>
      <c r="K46" s="29" t="e">
        <f t="shared" si="0"/>
        <v>#DIV/0!</v>
      </c>
      <c r="L46" s="30"/>
    </row>
    <row r="47" spans="1:12" s="31" customFormat="1" ht="24" customHeight="1">
      <c r="A47" s="46">
        <v>23</v>
      </c>
      <c r="B47" s="53">
        <v>12050273</v>
      </c>
      <c r="C47" s="53" t="s">
        <v>61</v>
      </c>
      <c r="D47" s="54">
        <v>34475</v>
      </c>
      <c r="E47" s="53" t="s">
        <v>38</v>
      </c>
      <c r="F47" s="27"/>
      <c r="G47" s="28"/>
      <c r="H47" s="28"/>
      <c r="I47" s="28"/>
      <c r="J47" s="28"/>
      <c r="K47" s="29" t="e">
        <f t="shared" si="0"/>
        <v>#DIV/0!</v>
      </c>
      <c r="L47" s="30"/>
    </row>
    <row r="48" spans="1:12" s="31" customFormat="1" ht="24" customHeight="1">
      <c r="A48" s="46">
        <v>24</v>
      </c>
      <c r="B48" s="53">
        <v>11053084</v>
      </c>
      <c r="C48" s="53" t="s">
        <v>62</v>
      </c>
      <c r="D48" s="54">
        <v>33417</v>
      </c>
      <c r="E48" s="53" t="s">
        <v>42</v>
      </c>
      <c r="F48" s="27"/>
      <c r="G48" s="28"/>
      <c r="H48" s="28"/>
      <c r="I48" s="28"/>
      <c r="J48" s="28"/>
      <c r="K48" s="29" t="e">
        <f t="shared" si="0"/>
        <v>#DIV/0!</v>
      </c>
      <c r="L48" s="30"/>
    </row>
    <row r="49" spans="1:12" s="31" customFormat="1" ht="24" customHeight="1">
      <c r="A49" s="46">
        <v>25</v>
      </c>
      <c r="B49" s="53">
        <v>11053182</v>
      </c>
      <c r="C49" s="53" t="s">
        <v>63</v>
      </c>
      <c r="D49" s="54">
        <v>33333</v>
      </c>
      <c r="E49" s="53" t="s">
        <v>42</v>
      </c>
      <c r="F49" s="27"/>
      <c r="G49" s="28"/>
      <c r="H49" s="28"/>
      <c r="I49" s="28"/>
      <c r="J49" s="28"/>
      <c r="K49" s="29" t="e">
        <f t="shared" si="0"/>
        <v>#DIV/0!</v>
      </c>
      <c r="L49" s="30"/>
    </row>
    <row r="50" spans="1:12" s="31" customFormat="1" ht="24" customHeight="1">
      <c r="A50" s="46">
        <v>26</v>
      </c>
      <c r="B50" s="53">
        <v>11050633</v>
      </c>
      <c r="C50" s="53" t="s">
        <v>64</v>
      </c>
      <c r="D50" s="54">
        <v>33870</v>
      </c>
      <c r="E50" s="53" t="s">
        <v>32</v>
      </c>
      <c r="F50" s="27"/>
      <c r="G50" s="28"/>
      <c r="H50" s="28"/>
      <c r="I50" s="28"/>
      <c r="J50" s="28"/>
      <c r="K50" s="29" t="e">
        <f t="shared" si="0"/>
        <v>#DIV/0!</v>
      </c>
      <c r="L50" s="30"/>
    </row>
    <row r="51" spans="1:12" s="31" customFormat="1" ht="24" customHeight="1">
      <c r="A51" s="46">
        <v>27</v>
      </c>
      <c r="B51" s="53">
        <v>11053081</v>
      </c>
      <c r="C51" s="53" t="s">
        <v>65</v>
      </c>
      <c r="D51" s="54">
        <v>33408</v>
      </c>
      <c r="E51" s="53" t="s">
        <v>42</v>
      </c>
      <c r="F51" s="27"/>
      <c r="G51" s="28"/>
      <c r="H51" s="28"/>
      <c r="I51" s="28"/>
      <c r="J51" s="28"/>
      <c r="K51" s="29" t="e">
        <f t="shared" si="0"/>
        <v>#DIV/0!</v>
      </c>
      <c r="L51" s="30"/>
    </row>
    <row r="52" spans="1:12" s="31" customFormat="1" ht="24" customHeight="1">
      <c r="A52" s="46">
        <v>28</v>
      </c>
      <c r="B52" s="53">
        <v>11050612</v>
      </c>
      <c r="C52" s="53" t="s">
        <v>66</v>
      </c>
      <c r="D52" s="54">
        <v>33767</v>
      </c>
      <c r="E52" s="53" t="s">
        <v>32</v>
      </c>
      <c r="F52" s="27"/>
      <c r="G52" s="28"/>
      <c r="H52" s="28"/>
      <c r="I52" s="28"/>
      <c r="J52" s="28"/>
      <c r="K52" s="29" t="e">
        <f t="shared" si="0"/>
        <v>#DIV/0!</v>
      </c>
      <c r="L52" s="30"/>
    </row>
    <row r="53" spans="1:12" s="31" customFormat="1" ht="24" customHeight="1">
      <c r="A53" s="46">
        <v>29</v>
      </c>
      <c r="B53" s="53">
        <v>11050077</v>
      </c>
      <c r="C53" s="53" t="s">
        <v>67</v>
      </c>
      <c r="D53" s="54">
        <v>34308</v>
      </c>
      <c r="E53" s="53" t="s">
        <v>32</v>
      </c>
      <c r="F53" s="27"/>
      <c r="G53" s="28"/>
      <c r="H53" s="28"/>
      <c r="I53" s="28"/>
      <c r="J53" s="28"/>
      <c r="K53" s="29" t="e">
        <f t="shared" si="0"/>
        <v>#DIV/0!</v>
      </c>
      <c r="L53" s="30"/>
    </row>
    <row r="54" spans="1:12" s="31" customFormat="1" ht="24" customHeight="1">
      <c r="A54" s="46">
        <v>30</v>
      </c>
      <c r="B54" s="53">
        <v>11050634</v>
      </c>
      <c r="C54" s="53" t="s">
        <v>68</v>
      </c>
      <c r="D54" s="54">
        <v>33703</v>
      </c>
      <c r="E54" s="53" t="s">
        <v>32</v>
      </c>
      <c r="F54" s="27"/>
      <c r="G54" s="28"/>
      <c r="H54" s="28"/>
      <c r="I54" s="28"/>
      <c r="J54" s="28"/>
      <c r="K54" s="29" t="e">
        <f t="shared" si="0"/>
        <v>#DIV/0!</v>
      </c>
      <c r="L54" s="30"/>
    </row>
    <row r="55" spans="1:12" s="31" customFormat="1" ht="24" customHeight="1">
      <c r="A55" s="46">
        <v>31</v>
      </c>
      <c r="B55" s="53">
        <v>11050078</v>
      </c>
      <c r="C55" s="53" t="s">
        <v>69</v>
      </c>
      <c r="D55" s="54">
        <v>34135</v>
      </c>
      <c r="E55" s="53" t="s">
        <v>32</v>
      </c>
      <c r="F55" s="27"/>
      <c r="G55" s="28"/>
      <c r="H55" s="28"/>
      <c r="I55" s="28"/>
      <c r="J55" s="28"/>
      <c r="K55" s="29" t="e">
        <f t="shared" si="0"/>
        <v>#DIV/0!</v>
      </c>
      <c r="L55" s="30"/>
    </row>
    <row r="56" spans="1:12" s="31" customFormat="1" ht="24" customHeight="1">
      <c r="A56" s="46">
        <v>32</v>
      </c>
      <c r="B56" s="53">
        <v>12050663</v>
      </c>
      <c r="C56" s="53" t="s">
        <v>70</v>
      </c>
      <c r="D56" s="54">
        <v>34659</v>
      </c>
      <c r="E56" s="53" t="s">
        <v>34</v>
      </c>
      <c r="F56" s="27"/>
      <c r="G56" s="28"/>
      <c r="H56" s="28"/>
      <c r="I56" s="28"/>
      <c r="J56" s="28"/>
      <c r="K56" s="29" t="e">
        <f t="shared" si="0"/>
        <v>#DIV/0!</v>
      </c>
      <c r="L56" s="30"/>
    </row>
    <row r="57" spans="1:12" s="31" customFormat="1" ht="24" customHeight="1">
      <c r="A57" s="46">
        <v>33</v>
      </c>
      <c r="B57" s="53">
        <v>11050372</v>
      </c>
      <c r="C57" s="53" t="s">
        <v>71</v>
      </c>
      <c r="D57" s="54">
        <v>34254</v>
      </c>
      <c r="E57" s="53" t="s">
        <v>36</v>
      </c>
      <c r="F57" s="27"/>
      <c r="G57" s="28"/>
      <c r="H57" s="28"/>
      <c r="I57" s="28"/>
      <c r="J57" s="28"/>
      <c r="K57" s="29" t="e">
        <f t="shared" si="0"/>
        <v>#DIV/0!</v>
      </c>
      <c r="L57" s="30"/>
    </row>
    <row r="58" spans="1:12" s="31" customFormat="1" ht="24" customHeight="1">
      <c r="A58" s="46">
        <v>34</v>
      </c>
      <c r="B58" s="53">
        <v>11053088</v>
      </c>
      <c r="C58" s="53" t="s">
        <v>72</v>
      </c>
      <c r="D58" s="54">
        <v>33879</v>
      </c>
      <c r="E58" s="53" t="s">
        <v>42</v>
      </c>
      <c r="F58" s="27"/>
      <c r="G58" s="28"/>
      <c r="H58" s="28"/>
      <c r="I58" s="28"/>
      <c r="J58" s="28"/>
      <c r="K58" s="29" t="e">
        <f t="shared" si="0"/>
        <v>#DIV/0!</v>
      </c>
      <c r="L58" s="30"/>
    </row>
    <row r="59" spans="1:12" s="31" customFormat="1" ht="24" customHeight="1">
      <c r="A59" s="46">
        <v>35</v>
      </c>
      <c r="B59" s="53">
        <v>11053185</v>
      </c>
      <c r="C59" s="53" t="s">
        <v>73</v>
      </c>
      <c r="D59" s="54">
        <v>33922</v>
      </c>
      <c r="E59" s="53" t="s">
        <v>42</v>
      </c>
      <c r="F59" s="27"/>
      <c r="G59" s="28"/>
      <c r="H59" s="28"/>
      <c r="I59" s="28"/>
      <c r="J59" s="28"/>
      <c r="K59" s="29" t="e">
        <f t="shared" si="0"/>
        <v>#DIV/0!</v>
      </c>
      <c r="L59" s="30"/>
    </row>
    <row r="60" spans="1:12" s="31" customFormat="1" ht="24" customHeight="1">
      <c r="A60" s="46">
        <v>36</v>
      </c>
      <c r="B60" s="53">
        <v>11050331</v>
      </c>
      <c r="C60" s="53" t="s">
        <v>74</v>
      </c>
      <c r="D60" s="54">
        <v>34176</v>
      </c>
      <c r="E60" s="53" t="s">
        <v>32</v>
      </c>
      <c r="F60" s="27"/>
      <c r="G60" s="28"/>
      <c r="H60" s="28"/>
      <c r="I60" s="28"/>
      <c r="J60" s="28"/>
      <c r="K60" s="29" t="e">
        <f t="shared" si="0"/>
        <v>#DIV/0!</v>
      </c>
      <c r="L60" s="30"/>
    </row>
    <row r="61" spans="1:12" s="31" customFormat="1" ht="24" customHeight="1">
      <c r="A61" s="46">
        <v>37</v>
      </c>
      <c r="B61" s="53">
        <v>11053095</v>
      </c>
      <c r="C61" s="53" t="s">
        <v>75</v>
      </c>
      <c r="D61" s="54">
        <v>33546</v>
      </c>
      <c r="E61" s="53" t="s">
        <v>42</v>
      </c>
      <c r="F61" s="27"/>
      <c r="G61" s="28"/>
      <c r="H61" s="28"/>
      <c r="I61" s="28"/>
      <c r="J61" s="28"/>
      <c r="K61" s="29" t="e">
        <f t="shared" si="0"/>
        <v>#DIV/0!</v>
      </c>
      <c r="L61" s="30"/>
    </row>
    <row r="62" spans="1:12" s="31" customFormat="1" ht="24" customHeight="1">
      <c r="A62" s="46">
        <v>38</v>
      </c>
      <c r="B62" s="53">
        <v>11050335</v>
      </c>
      <c r="C62" s="53" t="s">
        <v>76</v>
      </c>
      <c r="D62" s="54">
        <v>34077</v>
      </c>
      <c r="E62" s="53" t="s">
        <v>32</v>
      </c>
      <c r="F62" s="27"/>
      <c r="G62" s="28"/>
      <c r="H62" s="28"/>
      <c r="I62" s="28"/>
      <c r="J62" s="28"/>
      <c r="K62" s="29" t="e">
        <f t="shared" si="0"/>
        <v>#DIV/0!</v>
      </c>
      <c r="L62" s="30"/>
    </row>
    <row r="63" spans="1:12" s="31" customFormat="1" ht="24" customHeight="1">
      <c r="A63" s="46">
        <v>39</v>
      </c>
      <c r="B63" s="53">
        <v>11050258</v>
      </c>
      <c r="C63" s="53" t="s">
        <v>77</v>
      </c>
      <c r="D63" s="54">
        <v>34246</v>
      </c>
      <c r="E63" s="53" t="s">
        <v>78</v>
      </c>
      <c r="F63" s="27"/>
      <c r="G63" s="28"/>
      <c r="H63" s="28"/>
      <c r="I63" s="28"/>
      <c r="J63" s="28"/>
      <c r="K63" s="29" t="e">
        <f t="shared" si="0"/>
        <v>#DIV/0!</v>
      </c>
      <c r="L63" s="30"/>
    </row>
    <row r="64" spans="1:12" s="31" customFormat="1" ht="24" customHeight="1">
      <c r="A64" s="46">
        <v>40</v>
      </c>
      <c r="B64" s="53">
        <v>11053097</v>
      </c>
      <c r="C64" s="53" t="s">
        <v>79</v>
      </c>
      <c r="D64" s="54">
        <v>33096</v>
      </c>
      <c r="E64" s="53" t="s">
        <v>42</v>
      </c>
      <c r="F64" s="27"/>
      <c r="G64" s="28"/>
      <c r="H64" s="28"/>
      <c r="I64" s="28"/>
      <c r="J64" s="28"/>
      <c r="K64" s="29" t="e">
        <f t="shared" si="0"/>
        <v>#DIV/0!</v>
      </c>
      <c r="L64" s="30"/>
    </row>
    <row r="65" spans="1:12" s="31" customFormat="1" ht="24" customHeight="1">
      <c r="A65" s="46">
        <v>41</v>
      </c>
      <c r="B65" s="53">
        <v>11050111</v>
      </c>
      <c r="C65" s="53" t="s">
        <v>80</v>
      </c>
      <c r="D65" s="54">
        <v>32699</v>
      </c>
      <c r="E65" s="53" t="s">
        <v>32</v>
      </c>
      <c r="F65" s="27"/>
      <c r="G65" s="28"/>
      <c r="H65" s="28"/>
      <c r="I65" s="28"/>
      <c r="J65" s="28"/>
      <c r="K65" s="29" t="e">
        <f t="shared" si="0"/>
        <v>#DIV/0!</v>
      </c>
      <c r="L65" s="30"/>
    </row>
    <row r="66" spans="1:12" s="31" customFormat="1" ht="24" customHeight="1">
      <c r="A66" s="46">
        <v>42</v>
      </c>
      <c r="B66" s="53">
        <v>12050662</v>
      </c>
      <c r="C66" s="53" t="s">
        <v>81</v>
      </c>
      <c r="D66" s="54">
        <v>34209</v>
      </c>
      <c r="E66" s="53" t="s">
        <v>34</v>
      </c>
      <c r="F66" s="27"/>
      <c r="G66" s="28"/>
      <c r="H66" s="28"/>
      <c r="I66" s="28"/>
      <c r="J66" s="28"/>
      <c r="K66" s="29" t="e">
        <f t="shared" si="0"/>
        <v>#DIV/0!</v>
      </c>
      <c r="L66" s="30"/>
    </row>
    <row r="67" spans="1:12" s="31" customFormat="1" ht="24" customHeight="1">
      <c r="A67" s="46">
        <v>43</v>
      </c>
      <c r="B67" s="53">
        <v>11053109</v>
      </c>
      <c r="C67" s="53" t="s">
        <v>82</v>
      </c>
      <c r="D67" s="54">
        <v>33892</v>
      </c>
      <c r="E67" s="53" t="s">
        <v>42</v>
      </c>
      <c r="F67" s="27"/>
      <c r="G67" s="28"/>
      <c r="H67" s="28"/>
      <c r="I67" s="28"/>
      <c r="J67" s="28"/>
      <c r="K67" s="29" t="e">
        <f t="shared" si="0"/>
        <v>#DIV/0!</v>
      </c>
      <c r="L67" s="30"/>
    </row>
    <row r="68" spans="1:12" s="31" customFormat="1" ht="24" customHeight="1">
      <c r="A68" s="46">
        <v>44</v>
      </c>
      <c r="B68" s="53">
        <v>11053113</v>
      </c>
      <c r="C68" s="53" t="s">
        <v>84</v>
      </c>
      <c r="D68" s="54">
        <v>33812</v>
      </c>
      <c r="E68" s="53" t="s">
        <v>42</v>
      </c>
      <c r="F68" s="27"/>
      <c r="G68" s="28"/>
      <c r="H68" s="28"/>
      <c r="I68" s="28"/>
      <c r="J68" s="28"/>
      <c r="K68" s="29" t="e">
        <f t="shared" si="0"/>
        <v>#DIV/0!</v>
      </c>
      <c r="L68" s="30"/>
    </row>
    <row r="69" spans="1:12" s="31" customFormat="1" ht="24" customHeight="1">
      <c r="A69" s="46">
        <v>45</v>
      </c>
      <c r="B69" s="53">
        <v>11053114</v>
      </c>
      <c r="C69" s="53" t="s">
        <v>85</v>
      </c>
      <c r="D69" s="54">
        <v>33868</v>
      </c>
      <c r="E69" s="53" t="s">
        <v>42</v>
      </c>
      <c r="F69" s="27"/>
      <c r="G69" s="28"/>
      <c r="H69" s="28"/>
      <c r="I69" s="28"/>
      <c r="J69" s="28"/>
      <c r="K69" s="29" t="e">
        <f t="shared" si="0"/>
        <v>#DIV/0!</v>
      </c>
      <c r="L69" s="30"/>
    </row>
    <row r="70" spans="1:12" s="31" customFormat="1" ht="24" customHeight="1">
      <c r="A70" s="46">
        <v>46</v>
      </c>
      <c r="B70" s="53">
        <v>11050135</v>
      </c>
      <c r="C70" s="53" t="s">
        <v>86</v>
      </c>
      <c r="D70" s="54">
        <v>34240</v>
      </c>
      <c r="E70" s="53" t="s">
        <v>32</v>
      </c>
      <c r="F70" s="27"/>
      <c r="G70" s="28"/>
      <c r="H70" s="28"/>
      <c r="I70" s="28"/>
      <c r="J70" s="28"/>
      <c r="K70" s="29" t="e">
        <f t="shared" si="0"/>
        <v>#DIV/0!</v>
      </c>
      <c r="L70" s="30"/>
    </row>
    <row r="71" spans="1:12" s="31" customFormat="1" ht="24" customHeight="1">
      <c r="A71" s="46">
        <v>47</v>
      </c>
      <c r="B71" s="53">
        <v>11053116</v>
      </c>
      <c r="C71" s="53" t="s">
        <v>87</v>
      </c>
      <c r="D71" s="54">
        <v>33677</v>
      </c>
      <c r="E71" s="53" t="s">
        <v>42</v>
      </c>
      <c r="F71" s="27"/>
      <c r="G71" s="28"/>
      <c r="H71" s="28"/>
      <c r="I71" s="28"/>
      <c r="J71" s="28"/>
      <c r="K71" s="29" t="e">
        <f t="shared" si="0"/>
        <v>#DIV/0!</v>
      </c>
      <c r="L71" s="30"/>
    </row>
    <row r="72" spans="1:12" s="31" customFormat="1" ht="24" customHeight="1">
      <c r="A72" s="46">
        <v>48</v>
      </c>
      <c r="B72" s="53">
        <v>12050089</v>
      </c>
      <c r="C72" s="53" t="s">
        <v>88</v>
      </c>
      <c r="D72" s="54">
        <v>34483</v>
      </c>
      <c r="E72" s="53" t="s">
        <v>38</v>
      </c>
      <c r="F72" s="27"/>
      <c r="G72" s="28"/>
      <c r="H72" s="28"/>
      <c r="I72" s="28"/>
      <c r="J72" s="28"/>
      <c r="K72" s="29" t="e">
        <f t="shared" si="0"/>
        <v>#DIV/0!</v>
      </c>
      <c r="L72" s="30"/>
    </row>
    <row r="73" spans="1:12" s="31" customFormat="1" ht="24" customHeight="1">
      <c r="A73" s="46">
        <v>49</v>
      </c>
      <c r="B73" s="53">
        <v>12050660</v>
      </c>
      <c r="C73" s="53" t="s">
        <v>89</v>
      </c>
      <c r="D73" s="54">
        <v>34046</v>
      </c>
      <c r="E73" s="53" t="s">
        <v>34</v>
      </c>
      <c r="F73" s="27"/>
      <c r="G73" s="28"/>
      <c r="H73" s="28"/>
      <c r="I73" s="28"/>
      <c r="J73" s="28"/>
      <c r="K73" s="29" t="e">
        <f t="shared" si="0"/>
        <v>#DIV/0!</v>
      </c>
      <c r="L73" s="30"/>
    </row>
    <row r="74" spans="1:12" s="31" customFormat="1" ht="24" customHeight="1">
      <c r="A74" s="46">
        <v>50</v>
      </c>
      <c r="B74" s="53">
        <v>12050487</v>
      </c>
      <c r="C74" s="53" t="s">
        <v>90</v>
      </c>
      <c r="D74" s="54">
        <v>34191</v>
      </c>
      <c r="E74" s="53" t="s">
        <v>38</v>
      </c>
      <c r="F74" s="32"/>
      <c r="G74" s="33"/>
      <c r="H74" s="33"/>
      <c r="I74" s="33"/>
      <c r="J74" s="33"/>
      <c r="K74" s="34" t="e">
        <f t="shared" si="0"/>
        <v>#DIV/0!</v>
      </c>
      <c r="L74" s="30"/>
    </row>
    <row r="75" spans="1:12" s="31" customFormat="1" ht="24" customHeight="1">
      <c r="A75" s="46">
        <v>51</v>
      </c>
      <c r="B75" s="53">
        <v>11050375</v>
      </c>
      <c r="C75" s="53" t="s">
        <v>91</v>
      </c>
      <c r="D75" s="54">
        <v>34209</v>
      </c>
      <c r="E75" s="53" t="s">
        <v>32</v>
      </c>
      <c r="F75" s="35"/>
      <c r="G75" s="36"/>
      <c r="H75" s="36"/>
      <c r="I75" s="36"/>
      <c r="J75" s="36"/>
      <c r="K75" s="29" t="e">
        <f t="shared" si="0"/>
        <v>#DIV/0!</v>
      </c>
      <c r="L75" s="30"/>
    </row>
    <row r="76" spans="1:12" s="31" customFormat="1" ht="24" customHeight="1">
      <c r="A76" s="46">
        <v>52</v>
      </c>
      <c r="B76" s="53">
        <v>11053126</v>
      </c>
      <c r="C76" s="53" t="s">
        <v>92</v>
      </c>
      <c r="D76" s="54">
        <v>33911</v>
      </c>
      <c r="E76" s="53" t="s">
        <v>42</v>
      </c>
      <c r="F76" s="35"/>
      <c r="G76" s="36"/>
      <c r="H76" s="36"/>
      <c r="I76" s="36"/>
      <c r="J76" s="36"/>
      <c r="K76" s="29" t="e">
        <f t="shared" si="0"/>
        <v>#DIV/0!</v>
      </c>
      <c r="L76" s="30"/>
    </row>
    <row r="77" spans="1:12" s="41" customFormat="1" ht="24" customHeight="1">
      <c r="A77" s="46">
        <v>53</v>
      </c>
      <c r="B77" s="53">
        <v>11050160</v>
      </c>
      <c r="C77" s="53" t="s">
        <v>93</v>
      </c>
      <c r="D77" s="54">
        <v>34034</v>
      </c>
      <c r="E77" s="53" t="s">
        <v>32</v>
      </c>
      <c r="F77" s="37"/>
      <c r="G77" s="38"/>
      <c r="H77" s="38"/>
      <c r="I77" s="39"/>
      <c r="J77" s="39"/>
      <c r="K77" s="29" t="e">
        <f t="shared" si="0"/>
        <v>#DIV/0!</v>
      </c>
      <c r="L77" s="40"/>
    </row>
    <row r="78" spans="1:12" s="41" customFormat="1" ht="24" customHeight="1">
      <c r="A78" s="46">
        <v>54</v>
      </c>
      <c r="B78" s="53">
        <v>11050601</v>
      </c>
      <c r="C78" s="53" t="s">
        <v>94</v>
      </c>
      <c r="D78" s="54">
        <v>33887</v>
      </c>
      <c r="E78" s="53" t="s">
        <v>32</v>
      </c>
      <c r="F78" s="42"/>
      <c r="G78" s="43"/>
      <c r="H78" s="43"/>
      <c r="I78" s="43"/>
      <c r="J78" s="44"/>
      <c r="K78" s="29" t="e">
        <f t="shared" si="0"/>
        <v>#DIV/0!</v>
      </c>
      <c r="L78" s="40"/>
    </row>
    <row r="79" spans="1:12" s="41" customFormat="1" ht="24" customHeight="1">
      <c r="A79" s="46">
        <v>55</v>
      </c>
      <c r="B79" s="53">
        <v>11053128</v>
      </c>
      <c r="C79" s="53" t="s">
        <v>95</v>
      </c>
      <c r="D79" s="54">
        <v>33036</v>
      </c>
      <c r="E79" s="53" t="s">
        <v>42</v>
      </c>
      <c r="F79" s="45"/>
      <c r="G79" s="40"/>
      <c r="H79" s="40"/>
      <c r="I79" s="40"/>
      <c r="J79" s="40"/>
      <c r="K79" s="29" t="e">
        <f t="shared" si="0"/>
        <v>#DIV/0!</v>
      </c>
      <c r="L79" s="40"/>
    </row>
    <row r="80" spans="1:12" s="41" customFormat="1" ht="24" customHeight="1">
      <c r="A80" s="46">
        <v>56</v>
      </c>
      <c r="B80" s="53">
        <v>12050320</v>
      </c>
      <c r="C80" s="53" t="s">
        <v>96</v>
      </c>
      <c r="D80" s="54">
        <v>34621</v>
      </c>
      <c r="E80" s="53" t="s">
        <v>97</v>
      </c>
      <c r="F80" s="45"/>
      <c r="G80" s="40"/>
      <c r="H80" s="40"/>
      <c r="I80" s="40"/>
      <c r="J80" s="40"/>
      <c r="K80" s="29" t="e">
        <f t="shared" si="0"/>
        <v>#DIV/0!</v>
      </c>
      <c r="L80" s="40"/>
    </row>
    <row r="81" spans="1:12" s="41" customFormat="1" ht="24" customHeight="1">
      <c r="A81" s="46">
        <v>57</v>
      </c>
      <c r="B81" s="53">
        <v>11050175</v>
      </c>
      <c r="C81" s="53" t="s">
        <v>98</v>
      </c>
      <c r="D81" s="54">
        <v>34239</v>
      </c>
      <c r="E81" s="53" t="s">
        <v>32</v>
      </c>
      <c r="F81" s="45"/>
      <c r="G81" s="40"/>
      <c r="H81" s="40"/>
      <c r="I81" s="40"/>
      <c r="J81" s="40"/>
      <c r="K81" s="29" t="e">
        <f t="shared" si="0"/>
        <v>#DIV/0!</v>
      </c>
      <c r="L81" s="40"/>
    </row>
    <row r="82" spans="1:12" s="41" customFormat="1" ht="24" customHeight="1">
      <c r="A82" s="46">
        <v>58</v>
      </c>
      <c r="B82" s="53">
        <v>10050605</v>
      </c>
      <c r="C82" s="53" t="s">
        <v>99</v>
      </c>
      <c r="D82" s="54">
        <v>33246</v>
      </c>
      <c r="E82" s="53" t="s">
        <v>100</v>
      </c>
      <c r="F82" s="45"/>
      <c r="G82" s="40"/>
      <c r="H82" s="40"/>
      <c r="I82" s="40"/>
      <c r="J82" s="40"/>
      <c r="K82" s="29" t="e">
        <f t="shared" si="0"/>
        <v>#DIV/0!</v>
      </c>
      <c r="L82" s="40"/>
    </row>
    <row r="83" spans="1:12" s="41" customFormat="1" ht="24" customHeight="1">
      <c r="A83" s="46">
        <v>59</v>
      </c>
      <c r="B83" s="53">
        <v>10053147</v>
      </c>
      <c r="C83" s="53" t="s">
        <v>101</v>
      </c>
      <c r="D83" s="54">
        <v>33270</v>
      </c>
      <c r="E83" s="53" t="s">
        <v>55</v>
      </c>
      <c r="F83" s="45"/>
      <c r="G83" s="40"/>
      <c r="H83" s="40"/>
      <c r="I83" s="40"/>
      <c r="J83" s="40"/>
      <c r="K83" s="29" t="e">
        <f t="shared" si="0"/>
        <v>#DIV/0!</v>
      </c>
      <c r="L83" s="40"/>
    </row>
    <row r="84" spans="1:12" s="41" customFormat="1" ht="24" customHeight="1">
      <c r="A84" s="46">
        <v>60</v>
      </c>
      <c r="B84" s="53">
        <v>11053139</v>
      </c>
      <c r="C84" s="53" t="s">
        <v>102</v>
      </c>
      <c r="D84" s="54">
        <v>33829</v>
      </c>
      <c r="E84" s="53" t="s">
        <v>42</v>
      </c>
      <c r="F84" s="45"/>
      <c r="G84" s="40"/>
      <c r="H84" s="40"/>
      <c r="I84" s="40"/>
      <c r="J84" s="40"/>
      <c r="K84" s="29" t="e">
        <f t="shared" si="0"/>
        <v>#DIV/0!</v>
      </c>
      <c r="L84" s="40"/>
    </row>
    <row r="85" spans="1:12" s="41" customFormat="1" ht="24" customHeight="1">
      <c r="A85" s="46">
        <v>61</v>
      </c>
      <c r="B85" s="53">
        <v>11050361</v>
      </c>
      <c r="C85" s="53" t="s">
        <v>103</v>
      </c>
      <c r="D85" s="54">
        <v>33898</v>
      </c>
      <c r="E85" s="53" t="s">
        <v>83</v>
      </c>
      <c r="F85" s="45"/>
      <c r="G85" s="40"/>
      <c r="H85" s="40"/>
      <c r="I85" s="40"/>
      <c r="J85" s="40"/>
      <c r="K85" s="29" t="e">
        <f t="shared" si="0"/>
        <v>#DIV/0!</v>
      </c>
      <c r="L85" s="40"/>
    </row>
    <row r="86" spans="1:12" s="41" customFormat="1" ht="24" customHeight="1">
      <c r="A86" s="46">
        <v>62</v>
      </c>
      <c r="B86" s="53">
        <v>12050209</v>
      </c>
      <c r="C86" s="53" t="s">
        <v>104</v>
      </c>
      <c r="D86" s="54">
        <v>34596</v>
      </c>
      <c r="E86" s="53" t="s">
        <v>34</v>
      </c>
      <c r="F86" s="45"/>
      <c r="G86" s="40"/>
      <c r="H86" s="40"/>
      <c r="I86" s="40"/>
      <c r="J86" s="40"/>
      <c r="K86" s="29" t="e">
        <f t="shared" si="0"/>
        <v>#DIV/0!</v>
      </c>
      <c r="L86" s="40"/>
    </row>
    <row r="87" spans="1:12" s="41" customFormat="1" ht="24" customHeight="1">
      <c r="A87" s="46">
        <v>63</v>
      </c>
      <c r="B87" s="53">
        <v>12050124</v>
      </c>
      <c r="C87" s="53" t="s">
        <v>105</v>
      </c>
      <c r="D87" s="54">
        <v>34579</v>
      </c>
      <c r="E87" s="53" t="s">
        <v>38</v>
      </c>
      <c r="F87" s="45"/>
      <c r="G87" s="40"/>
      <c r="H87" s="40"/>
      <c r="I87" s="40"/>
      <c r="J87" s="40"/>
      <c r="K87" s="29" t="e">
        <f t="shared" si="0"/>
        <v>#DIV/0!</v>
      </c>
      <c r="L87" s="40"/>
    </row>
    <row r="88" spans="1:12" s="41" customFormat="1" ht="24" customHeight="1">
      <c r="A88" s="46">
        <v>64</v>
      </c>
      <c r="B88" s="53">
        <v>11053146</v>
      </c>
      <c r="C88" s="53" t="s">
        <v>106</v>
      </c>
      <c r="D88" s="54">
        <v>33513</v>
      </c>
      <c r="E88" s="53" t="s">
        <v>42</v>
      </c>
      <c r="F88" s="45"/>
      <c r="G88" s="40"/>
      <c r="H88" s="40"/>
      <c r="I88" s="40"/>
      <c r="J88" s="40"/>
      <c r="K88" s="29" t="e">
        <f t="shared" si="0"/>
        <v>#DIV/0!</v>
      </c>
      <c r="L88" s="40"/>
    </row>
    <row r="89" spans="1:12" s="41" customFormat="1" ht="24" customHeight="1">
      <c r="A89" s="46">
        <v>65</v>
      </c>
      <c r="B89" s="53">
        <v>11053149</v>
      </c>
      <c r="C89" s="53" t="s">
        <v>107</v>
      </c>
      <c r="D89" s="54">
        <v>33888</v>
      </c>
      <c r="E89" s="53" t="s">
        <v>42</v>
      </c>
      <c r="F89" s="45"/>
      <c r="G89" s="40"/>
      <c r="H89" s="40"/>
      <c r="I89" s="40"/>
      <c r="J89" s="40"/>
      <c r="K89" s="29" t="e">
        <f>ROUND(($D$17*F89+$D$18*G89+$D$19*H89+$D$20*I89+$D$21*J89)/$D$22,1)</f>
        <v>#DIV/0!</v>
      </c>
      <c r="L89" s="40"/>
    </row>
    <row r="90" spans="1:12" s="41" customFormat="1" ht="24" customHeight="1">
      <c r="A90" s="46">
        <v>66</v>
      </c>
      <c r="B90" s="53">
        <v>11053150</v>
      </c>
      <c r="C90" s="53" t="s">
        <v>108</v>
      </c>
      <c r="D90" s="54">
        <v>33491</v>
      </c>
      <c r="E90" s="53" t="s">
        <v>42</v>
      </c>
      <c r="F90" s="45"/>
      <c r="G90" s="40"/>
      <c r="H90" s="40"/>
      <c r="I90" s="40"/>
      <c r="J90" s="40"/>
      <c r="K90" s="29" t="e">
        <f>ROUND(($D$17*F90+$D$18*G90+$D$19*H90+$D$20*I90+$D$21*J90)/$D$22,1)</f>
        <v>#DIV/0!</v>
      </c>
      <c r="L90" s="40"/>
    </row>
    <row r="91" spans="1:11" ht="17.25" customHeight="1">
      <c r="A91" s="22"/>
      <c r="B91" s="23"/>
      <c r="C91" s="23"/>
      <c r="D91" s="24"/>
      <c r="E91" s="24"/>
      <c r="F91" s="4"/>
      <c r="G91" s="4"/>
      <c r="H91" s="4"/>
      <c r="I91" s="4"/>
      <c r="J91" s="4"/>
      <c r="K91" s="25"/>
    </row>
    <row r="92" spans="5:11" ht="16.5">
      <c r="E92" s="60" t="s">
        <v>21</v>
      </c>
      <c r="F92" s="60"/>
      <c r="G92" s="60"/>
      <c r="H92" s="60"/>
      <c r="I92" s="60"/>
      <c r="J92" s="60"/>
      <c r="K92" s="60"/>
    </row>
    <row r="93" spans="5:11" ht="16.5">
      <c r="E93" s="55" t="s">
        <v>26</v>
      </c>
      <c r="F93" s="55"/>
      <c r="G93" s="55"/>
      <c r="H93" s="55"/>
      <c r="I93" s="55"/>
      <c r="J93" s="55"/>
      <c r="K93" s="55"/>
    </row>
  </sheetData>
  <sheetProtection/>
  <mergeCells count="8">
    <mergeCell ref="E93:K93"/>
    <mergeCell ref="A5:K5"/>
    <mergeCell ref="A6:K6"/>
    <mergeCell ref="C11:K11"/>
    <mergeCell ref="C8:K8"/>
    <mergeCell ref="E92:K92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91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2014-01-21T07:00:49Z</cp:lastPrinted>
  <dcterms:created xsi:type="dcterms:W3CDTF">2010-10-04T07:20:01Z</dcterms:created>
  <dcterms:modified xsi:type="dcterms:W3CDTF">2014-03-10T01:29:09Z</dcterms:modified>
  <cp:category/>
  <cp:version/>
  <cp:contentType/>
  <cp:contentStatus/>
</cp:coreProperties>
</file>