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320" windowHeight="9210"/>
  </bookViews>
  <sheets>
    <sheet name="DS nộp KQSB" sheetId="6" r:id="rId1"/>
  </sheets>
  <externalReferences>
    <externalReference r:id="rId2"/>
    <externalReference r:id="rId3"/>
  </externalReferences>
  <definedNames>
    <definedName name="_xlnm._FilterDatabase" localSheetId="0" hidden="1">'DS nộp KQSB'!$A$7:$P$13</definedName>
    <definedName name="_xlnm.Print_Area" localSheetId="0">'DS nộp KQSB'!$A$2:$K$19</definedName>
    <definedName name="_xlnm.Print_Titles" localSheetId="0">'DS nộp KQSB'!$7:$7</definedName>
  </definedNames>
  <calcPr calcId="144525"/>
</workbook>
</file>

<file path=xl/calcChain.xml><?xml version="1.0" encoding="utf-8"?>
<calcChain xmlns="http://schemas.openxmlformats.org/spreadsheetml/2006/main">
  <c r="J14" i="6" l="1"/>
  <c r="Q13" i="6"/>
  <c r="J13" i="6"/>
  <c r="J11" i="6" l="1"/>
  <c r="J8" i="6" l="1"/>
  <c r="C8" i="6" l="1"/>
</calcChain>
</file>

<file path=xl/sharedStrings.xml><?xml version="1.0" encoding="utf-8"?>
<sst xmlns="http://schemas.openxmlformats.org/spreadsheetml/2006/main" count="54" uniqueCount="50">
  <si>
    <t>Ngày sinh</t>
  </si>
  <si>
    <t>Mã số chuyên ngành</t>
  </si>
  <si>
    <t>Lớp</t>
  </si>
  <si>
    <t>TRƯỜNG ĐẠI HỌC KINH TẾ</t>
  </si>
  <si>
    <t>Ghi chú</t>
  </si>
  <si>
    <t>Họ và tên</t>
  </si>
  <si>
    <t>Khóa</t>
  </si>
  <si>
    <t>CBHD</t>
  </si>
  <si>
    <t>Tên đề tài</t>
  </si>
  <si>
    <t>K22-TCNH1</t>
  </si>
  <si>
    <t>QH-2013.E</t>
  </si>
  <si>
    <t>TS. Nguyễn Phú Hà</t>
  </si>
  <si>
    <t>Nguyễn Văn Mạnh</t>
  </si>
  <si>
    <t>03/06/1989</t>
  </si>
  <si>
    <t>PGS.TS. Đinh Xuân Hạng</t>
  </si>
  <si>
    <t>PGS.TS. Vũ Công Ty</t>
  </si>
  <si>
    <t>Dương Thị Anh</t>
  </si>
  <si>
    <t>13/11/1991</t>
  </si>
  <si>
    <t>Nguyễn Thị Hồng Yến</t>
  </si>
  <si>
    <t>12/11/1980</t>
  </si>
  <si>
    <t>TS. Trần Thế Nữ</t>
  </si>
  <si>
    <t>TS. Nguyễn Đức Tú</t>
  </si>
  <si>
    <t>TT</t>
  </si>
  <si>
    <t>Cơ quan công tác của CBHD</t>
  </si>
  <si>
    <t>ĐẠI HỌC QUỐC GIA</t>
  </si>
  <si>
    <t>Thẩm định dự án đầu tư tại Ngân hàng công thương Việt Nam - Chi nhánh Thanh xuân, trường hợp dự án đầu tư nhà máy nhựa Phúc Hà</t>
  </si>
  <si>
    <t>Tăng cường dịch vụ cho vay khách hàng cá nhân tại ngân hàng Việt Nam Thịnh Vượng - VPbank</t>
  </si>
  <si>
    <t>TS. Trần Thị Vân Anh</t>
  </si>
  <si>
    <t>Tăng cường quản trị rủi ro tín dụng tại Ngân hàng Đầu tư và Phát triển Việt Nam - Chi nhánh Hà Nam</t>
  </si>
  <si>
    <t>Học viện Tài chính</t>
  </si>
  <si>
    <t>Trịnh Thị Minh Nguyệt</t>
  </si>
  <si>
    <t>20/02/1989</t>
  </si>
  <si>
    <t>Xử lý nợ xấu tại Ngân hàng TMCP Quân đội</t>
  </si>
  <si>
    <t>Phan Hải Như</t>
  </si>
  <si>
    <t>02/11/1988</t>
  </si>
  <si>
    <t>Đổi mới cơ chế, chính sách tài chính tại Nhà xuất bản Đại học Quốc gia Hà Nội</t>
  </si>
  <si>
    <t>PGS.TS. Nguyễn Thị Mùi</t>
  </si>
  <si>
    <t>Ngân hàng TMCP Công thương Việt Nam</t>
  </si>
  <si>
    <t>Trần Thị Thu Phương</t>
  </si>
  <si>
    <t>22/10/1982</t>
  </si>
  <si>
    <t>Giải pháp tăng cường nguồn vốn hoạt động cho Ngân hàng Chính sách xã hội</t>
  </si>
  <si>
    <t>Thông qua có chỉnh sửa</t>
  </si>
  <si>
    <t>Phát triển nguồn vốn của Ngân hàng Chính sách xã hội</t>
  </si>
  <si>
    <t>22/10/1989</t>
  </si>
  <si>
    <t>Trương Hoài Vũ</t>
  </si>
  <si>
    <t>12/10/1991</t>
  </si>
  <si>
    <t xml:space="preserve">Phát triển hoạt động tín dụng đối với doanh nghiệp vừa và nhỏ tại Ngân hàng TMCP Á Châu - Chi nhánh Thăng Long, Hà Nội
</t>
  </si>
  <si>
    <t>DANH SÁCH HỌC VIÊN KHÓA: QH - 2013 - E TCNH DO HỘI ĐỒNG 46 CHỊU TRÁCH NHIỆM ĐÁNH GIÁ</t>
  </si>
  <si>
    <t>(Kèm theo công văn số 04/TCNH ngày 20/01/2016 của Phó chủ nhiệm khoa Tài chính - Ngân hàng)</t>
  </si>
  <si>
    <t>Danh sách gồm 07 học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</si>
</sst>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6" x14ac:knownFonts="1">
    <font>
      <sz val="11"/>
      <color theme="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  <charset val="163"/>
    </font>
    <font>
      <sz val="10"/>
      <color theme="1"/>
      <name val="Arial"/>
      <family val="2"/>
    </font>
    <font>
      <sz val="12"/>
      <color indexed="8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mbria"/>
      <family val="1"/>
      <charset val="163"/>
      <scheme val="major"/>
    </font>
    <font>
      <b/>
      <sz val="10"/>
      <color indexed="8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b/>
      <sz val="13"/>
      <color indexed="8"/>
      <name val="Cambria"/>
      <family val="1"/>
      <charset val="163"/>
      <scheme val="major"/>
    </font>
    <font>
      <i/>
      <sz val="13"/>
      <color indexed="8"/>
      <name val="Cambria"/>
      <family val="1"/>
      <charset val="163"/>
      <scheme val="maj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  <charset val="163"/>
    </font>
    <font>
      <i/>
      <sz val="13"/>
      <color indexed="8"/>
      <name val="Cambria"/>
      <family val="1"/>
      <scheme val="major"/>
    </font>
    <font>
      <i/>
      <sz val="10"/>
      <color indexed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5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</cellStyleXfs>
  <cellXfs count="54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6" fillId="0" borderId="0" xfId="19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8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19" applyFont="1" applyFill="1" applyBorder="1" applyAlignment="1">
      <alignment horizontal="left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0" fontId="6" fillId="0" borderId="1" xfId="1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49" fontId="22" fillId="0" borderId="1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14" fontId="2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1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18" quotePrefix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2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2" applyFont="1" applyFill="1" applyBorder="1" applyAlignment="1">
      <alignment horizontal="left" vertical="center" wrapText="1"/>
    </xf>
    <xf numFmtId="0" fontId="2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/>
    <xf numFmtId="0" fontId="25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9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21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2" xfId="8"/>
    <cellStyle name="Normal 2 2" xfId="9"/>
    <cellStyle name="Normal 2 3" xfId="10"/>
    <cellStyle name="Normal 3" xfId="11"/>
    <cellStyle name="Normal 3 2" xfId="12"/>
    <cellStyle name="Normal 3 3" xfId="13"/>
    <cellStyle name="Normal 3 4" xfId="20"/>
    <cellStyle name="Normal 4" xfId="2"/>
    <cellStyle name="Normal 4 2" xfId="14"/>
    <cellStyle name="Normal 5" xfId="15"/>
    <cellStyle name="Normal 6" xfId="16"/>
    <cellStyle name="Normal 7" xfId="17"/>
    <cellStyle name="Normal 8" xfId="19"/>
    <cellStyle name="Normal_Khoa 18 KTCT" xfId="1"/>
    <cellStyle name="Normal_Sheet1_Danh sach lop K1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NGOC\CONG%20VIEC\&#272;&#192;O%20T&#7840;O\CAO%20H&#7884;C\Phan%20cong%20GVHD%20LV%20K22%20(Final)-%20M&#7851;u%20Ch&#7883;%20H&#224;%20g&#7917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NGOC\CONG%20VIEC\&#272;&#192;O%20T&#7840;O\CAO%20H&#7884;C\Cao%20hoc%2022\Phan%20cong%20GVHD%20LV%20K22%20(Final)-%20M&#7851;u%20Ch&#7883;%20H&#224;%20g&#7917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topLeftCell="A5" zoomScale="130" zoomScaleNormal="115" zoomScaleSheetLayoutView="130" workbookViewId="0">
      <selection activeCell="M8" sqref="M8"/>
    </sheetView>
  </sheetViews>
  <sheetFormatPr defaultRowHeight="12.75" x14ac:dyDescent="0.25"/>
  <cols>
    <col min="1" max="1" width="4.42578125" style="34" customWidth="1"/>
    <col min="2" max="2" width="18.140625" style="4" customWidth="1"/>
    <col min="3" max="3" width="18.28515625" style="4" hidden="1" customWidth="1"/>
    <col min="4" max="4" width="10.5703125" style="5" customWidth="1"/>
    <col min="5" max="5" width="10.42578125" style="6" hidden="1" customWidth="1"/>
    <col min="6" max="6" width="11.42578125" style="6" hidden="1" customWidth="1"/>
    <col min="7" max="7" width="13.85546875" style="6" hidden="1" customWidth="1"/>
    <col min="8" max="8" width="46.7109375" style="34" customWidth="1"/>
    <col min="9" max="9" width="17.28515625" style="34" customWidth="1"/>
    <col min="10" max="10" width="18.140625" style="34" customWidth="1"/>
    <col min="11" max="11" width="10.28515625" style="34" customWidth="1"/>
    <col min="12" max="16384" width="9.140625" style="34"/>
  </cols>
  <sheetData>
    <row r="1" spans="1:17" x14ac:dyDescent="0.25">
      <c r="B1" s="48"/>
      <c r="C1" s="48"/>
      <c r="D1" s="48"/>
      <c r="E1" s="48"/>
      <c r="F1" s="48"/>
      <c r="G1" s="48"/>
    </row>
    <row r="2" spans="1:17" ht="18.75" customHeight="1" x14ac:dyDescent="0.2">
      <c r="A2" s="50" t="s">
        <v>24</v>
      </c>
      <c r="B2" s="50"/>
      <c r="C2" s="50"/>
      <c r="D2" s="50"/>
      <c r="E2" s="7"/>
      <c r="F2" s="7"/>
      <c r="G2" s="7"/>
      <c r="H2" s="7"/>
      <c r="I2" s="7"/>
      <c r="J2" s="7"/>
    </row>
    <row r="3" spans="1:17" x14ac:dyDescent="0.2">
      <c r="A3" s="51" t="s">
        <v>3</v>
      </c>
      <c r="B3" s="51"/>
      <c r="C3" s="51"/>
      <c r="D3" s="51"/>
      <c r="E3" s="8"/>
      <c r="F3" s="8"/>
      <c r="G3" s="8"/>
      <c r="H3" s="8"/>
      <c r="I3" s="8"/>
      <c r="J3" s="8"/>
    </row>
    <row r="4" spans="1:17" ht="16.5" x14ac:dyDescent="0.25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7"/>
      <c r="M4" s="7"/>
      <c r="N4" s="7"/>
    </row>
    <row r="5" spans="1:17" s="45" customFormat="1" ht="16.5" x14ac:dyDescent="0.25">
      <c r="A5" s="53" t="s">
        <v>48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44"/>
      <c r="M5" s="44"/>
      <c r="N5" s="44"/>
    </row>
    <row r="6" spans="1:17" x14ac:dyDescent="0.25">
      <c r="B6" s="49"/>
      <c r="C6" s="49"/>
      <c r="D6" s="49"/>
      <c r="E6" s="49"/>
      <c r="F6" s="49"/>
      <c r="G6" s="49"/>
      <c r="H6" s="49"/>
      <c r="I6" s="49"/>
      <c r="J6" s="49"/>
    </row>
    <row r="7" spans="1:17" s="3" customFormat="1" ht="34.5" customHeight="1" x14ac:dyDescent="0.25">
      <c r="A7" s="19" t="s">
        <v>22</v>
      </c>
      <c r="B7" s="20" t="s">
        <v>5</v>
      </c>
      <c r="C7" s="20"/>
      <c r="D7" s="21" t="s">
        <v>0</v>
      </c>
      <c r="E7" s="22" t="s">
        <v>1</v>
      </c>
      <c r="F7" s="22" t="s">
        <v>2</v>
      </c>
      <c r="G7" s="22" t="s">
        <v>6</v>
      </c>
      <c r="H7" s="23" t="s">
        <v>8</v>
      </c>
      <c r="I7" s="23" t="s">
        <v>7</v>
      </c>
      <c r="J7" s="23" t="s">
        <v>23</v>
      </c>
      <c r="K7" s="19" t="s">
        <v>4</v>
      </c>
    </row>
    <row r="8" spans="1:17" ht="44.25" customHeight="1" x14ac:dyDescent="0.25">
      <c r="A8" s="35">
        <v>1</v>
      </c>
      <c r="B8" s="24" t="s">
        <v>16</v>
      </c>
      <c r="C8" s="25" t="str">
        <f t="shared" ref="C8" si="0">RIGHT(B8,LEN(B8)-FIND("*",SUBSTITUTE(B8," ","*",LEN(B8)-LEN(SUBSTITUTE(B8," ","")))))</f>
        <v>Anh</v>
      </c>
      <c r="D8" s="26" t="s">
        <v>17</v>
      </c>
      <c r="E8" s="27">
        <v>60340201</v>
      </c>
      <c r="F8" s="28" t="s">
        <v>9</v>
      </c>
      <c r="G8" s="28" t="s">
        <v>10</v>
      </c>
      <c r="H8" s="36" t="s">
        <v>25</v>
      </c>
      <c r="I8" s="29" t="s">
        <v>11</v>
      </c>
      <c r="J8" s="30" t="str">
        <f>VLOOKUP(I8,'[1]Thong ke tong'!$B$11:$C$197,2,0)</f>
        <v xml:space="preserve"> Trường ĐH Kinh tế, ĐHQG Hà Nội</v>
      </c>
      <c r="K8" s="31"/>
    </row>
    <row r="9" spans="1:17" ht="25.5" x14ac:dyDescent="0.25">
      <c r="A9" s="35">
        <v>2</v>
      </c>
      <c r="B9" s="24" t="s">
        <v>30</v>
      </c>
      <c r="C9" s="32"/>
      <c r="D9" s="26" t="s">
        <v>31</v>
      </c>
      <c r="E9" s="27"/>
      <c r="F9" s="27"/>
      <c r="G9" s="27"/>
      <c r="H9" s="32" t="s">
        <v>28</v>
      </c>
      <c r="I9" s="29" t="s">
        <v>15</v>
      </c>
      <c r="J9" s="30" t="s">
        <v>29</v>
      </c>
      <c r="K9" s="31"/>
    </row>
    <row r="10" spans="1:17" ht="25.5" x14ac:dyDescent="0.25">
      <c r="A10" s="35">
        <v>3</v>
      </c>
      <c r="B10" s="24" t="s">
        <v>12</v>
      </c>
      <c r="C10" s="32"/>
      <c r="D10" s="38" t="s">
        <v>13</v>
      </c>
      <c r="E10" s="27"/>
      <c r="F10" s="27"/>
      <c r="G10" s="27"/>
      <c r="H10" s="15" t="s">
        <v>32</v>
      </c>
      <c r="I10" s="39" t="s">
        <v>14</v>
      </c>
      <c r="J10" s="40" t="s">
        <v>29</v>
      </c>
      <c r="K10" s="31"/>
    </row>
    <row r="11" spans="1:17" s="9" customFormat="1" ht="38.25" x14ac:dyDescent="0.25">
      <c r="A11" s="35">
        <v>4</v>
      </c>
      <c r="B11" s="24" t="s">
        <v>18</v>
      </c>
      <c r="C11" s="26" t="s">
        <v>19</v>
      </c>
      <c r="D11" s="26" t="s">
        <v>19</v>
      </c>
      <c r="E11" s="16"/>
      <c r="F11" s="17"/>
      <c r="G11" s="18"/>
      <c r="H11" s="18" t="s">
        <v>26</v>
      </c>
      <c r="I11" s="29" t="s">
        <v>21</v>
      </c>
      <c r="J11" s="30" t="str">
        <f>VLOOKUP(I11,'[2]Thong ke tong'!$B$11:$C$197,2,0)</f>
        <v>Ngân hàng TMCP Công thương Việt Nam</v>
      </c>
      <c r="K11" s="31"/>
      <c r="L11" s="10"/>
      <c r="M11" s="10"/>
      <c r="N11" s="10"/>
      <c r="O11" s="10"/>
    </row>
    <row r="12" spans="1:17" ht="38.25" x14ac:dyDescent="0.25">
      <c r="A12" s="35">
        <v>5</v>
      </c>
      <c r="B12" s="24" t="s">
        <v>33</v>
      </c>
      <c r="C12" s="32"/>
      <c r="D12" s="38" t="s">
        <v>34</v>
      </c>
      <c r="E12" s="27"/>
      <c r="F12" s="27"/>
      <c r="G12" s="27"/>
      <c r="H12" s="37" t="s">
        <v>35</v>
      </c>
      <c r="I12" s="39" t="s">
        <v>36</v>
      </c>
      <c r="J12" s="40" t="s">
        <v>37</v>
      </c>
      <c r="K12" s="31"/>
    </row>
    <row r="13" spans="1:17" ht="50.25" customHeight="1" x14ac:dyDescent="0.25">
      <c r="A13" s="35">
        <v>6</v>
      </c>
      <c r="B13" s="12" t="s">
        <v>38</v>
      </c>
      <c r="C13" s="13" t="s">
        <v>39</v>
      </c>
      <c r="D13" s="43" t="s">
        <v>43</v>
      </c>
      <c r="E13" s="41"/>
      <c r="F13" s="33"/>
      <c r="G13" s="11"/>
      <c r="H13" s="14" t="s">
        <v>40</v>
      </c>
      <c r="I13" s="1" t="s">
        <v>27</v>
      </c>
      <c r="J13" s="2" t="str">
        <f>VLOOKUP(I13,'[1]Thong ke tong'!$B$11:$C$197,2,0)</f>
        <v xml:space="preserve"> Trường ĐH Kinh tế, ĐHQG Hà Nội</v>
      </c>
      <c r="K13" s="46"/>
      <c r="N13" s="2" t="s">
        <v>41</v>
      </c>
      <c r="O13" s="42" t="s">
        <v>42</v>
      </c>
      <c r="P13" s="1" t="s">
        <v>27</v>
      </c>
      <c r="Q13" s="2" t="str">
        <f>VLOOKUP(P13,'[1]Thong ke tong'!$B$11:$C$197,2,0)</f>
        <v xml:space="preserve"> Trường ĐH Kinh tế, ĐHQG Hà Nội</v>
      </c>
    </row>
    <row r="14" spans="1:17" ht="39.75" customHeight="1" x14ac:dyDescent="0.25">
      <c r="A14" s="35">
        <v>7</v>
      </c>
      <c r="B14" s="12" t="s">
        <v>44</v>
      </c>
      <c r="C14" s="13" t="s">
        <v>45</v>
      </c>
      <c r="D14" s="38" t="s">
        <v>45</v>
      </c>
      <c r="E14" s="27"/>
      <c r="F14" s="27"/>
      <c r="G14" s="27"/>
      <c r="H14" s="42" t="s">
        <v>46</v>
      </c>
      <c r="I14" s="1" t="s">
        <v>20</v>
      </c>
      <c r="J14" s="2" t="str">
        <f>VLOOKUP(I14,'[1]Thong ke tong'!$B$11:$C$197,2,0)</f>
        <v xml:space="preserve"> Trường ĐH Kinh tế, ĐHQG Hà Nội</v>
      </c>
      <c r="K14" s="46"/>
    </row>
    <row r="15" spans="1:17" ht="25.5" customHeight="1" x14ac:dyDescent="0.25">
      <c r="B15" s="47" t="s">
        <v>49</v>
      </c>
      <c r="C15" s="47"/>
      <c r="D15" s="47"/>
      <c r="E15" s="47"/>
      <c r="F15" s="47"/>
      <c r="G15" s="47"/>
      <c r="H15" s="47"/>
    </row>
  </sheetData>
  <autoFilter ref="A7:P13"/>
  <sortState ref="B6:J85">
    <sortCondition ref="C6:C85"/>
    <sortCondition ref="B6:B85"/>
  </sortState>
  <mergeCells count="7">
    <mergeCell ref="B15:H15"/>
    <mergeCell ref="B1:G1"/>
    <mergeCell ref="B6:J6"/>
    <mergeCell ref="A2:D2"/>
    <mergeCell ref="A3:D3"/>
    <mergeCell ref="A4:K4"/>
    <mergeCell ref="A5:K5"/>
  </mergeCells>
  <pageMargins left="0.55000000000000004" right="0.28999999999999998" top="0.23" bottom="0.1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nộp KQSB</vt:lpstr>
      <vt:lpstr>'DS nộp KQSB'!Print_Area</vt:lpstr>
      <vt:lpstr>'DS nộp KQSB'!Print_Titles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Nguyễn Minh Thông </cp:lastModifiedBy>
  <cp:lastPrinted>2016-01-20T09:01:44Z</cp:lastPrinted>
  <dcterms:created xsi:type="dcterms:W3CDTF">2014-11-18T01:21:21Z</dcterms:created>
  <dcterms:modified xsi:type="dcterms:W3CDTF">2016-01-26T05:25:34Z</dcterms:modified>
</cp:coreProperties>
</file>